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firstSheet="5" activeTab="5"/>
  </bookViews>
  <sheets>
    <sheet name="Sheet1" sheetId="1" state="hidden" r:id="rId1"/>
    <sheet name="Sheet2" sheetId="2" state="hidden" r:id="rId2"/>
    <sheet name="Chart1" sheetId="3" state="hidden" r:id="rId3"/>
    <sheet name="Sheet1 (2)" sheetId="5" state="hidden" r:id="rId4"/>
    <sheet name="Sheet4" sheetId="6" state="hidden" r:id="rId5"/>
    <sheet name="公示情况" sheetId="9" r:id="rId6"/>
  </sheets>
  <definedNames>
    <definedName name="_xlnm.Print_Area" localSheetId="0">Sheet1!$A$1:$W$19</definedName>
    <definedName name="_xlnm.Print_Area" localSheetId="3">'Sheet1 (2)'!$A$1:$AA$37</definedName>
    <definedName name="_xlnm.Print_Titles" localSheetId="0">Sheet1!$1:$5</definedName>
    <definedName name="_xlnm.Print_Titles" localSheetId="3">'Sheet1 (2)'!$1:$5</definedName>
  </definedNames>
  <calcPr calcId="144525" concurrentCalc="0"/>
</workbook>
</file>

<file path=xl/sharedStrings.xml><?xml version="1.0" encoding="utf-8"?>
<sst xmlns="http://schemas.openxmlformats.org/spreadsheetml/2006/main" count="519" uniqueCount="351">
  <si>
    <t>拟设立子基金基本情况表</t>
  </si>
  <si>
    <t>制表日期：2016-3-1</t>
  </si>
  <si>
    <t>金额单位：亿元</t>
  </si>
  <si>
    <t>序号</t>
  </si>
  <si>
    <t>基金名称
及
组织形式</t>
  </si>
  <si>
    <t xml:space="preserve">基金投资领域
</t>
  </si>
  <si>
    <t>基金管理人
名称</t>
  </si>
  <si>
    <t>基金管理人简介
（成立时间、注册地、注册资本、股本结构、公司类型等）</t>
  </si>
  <si>
    <t>基金业协会备案登记及企业信用信息公示情况</t>
  </si>
  <si>
    <t xml:space="preserve">基金存续期限
</t>
  </si>
  <si>
    <t>基金规模</t>
  </si>
  <si>
    <t>申请引导基金
出资额及出资比例</t>
  </si>
  <si>
    <t>省内投资比例</t>
  </si>
  <si>
    <t>引导基金放大倍数</t>
  </si>
  <si>
    <t xml:space="preserve">基金管理人
出资比例
</t>
  </si>
  <si>
    <t>子基金其他合伙人
出资额及出资比例</t>
  </si>
  <si>
    <t>管理团队核心成员及业绩</t>
  </si>
  <si>
    <t>储备项目
情况</t>
  </si>
  <si>
    <t>联系人</t>
  </si>
  <si>
    <t>备注</t>
  </si>
  <si>
    <t>总规模</t>
  </si>
  <si>
    <t>首期规模</t>
  </si>
  <si>
    <t>总出资额</t>
  </si>
  <si>
    <t xml:space="preserve">首期出资额
</t>
  </si>
  <si>
    <t xml:space="preserve">出资
比例
</t>
  </si>
  <si>
    <t>其他合伙人</t>
  </si>
  <si>
    <t>首期出资额</t>
  </si>
  <si>
    <t>出资
比例</t>
  </si>
  <si>
    <t>(年)</t>
  </si>
  <si>
    <t>(%)</t>
  </si>
  <si>
    <t>（%）</t>
  </si>
  <si>
    <t>凯璞庭·吉林省农盛产业投资基金（有限合伙）
合伙制</t>
  </si>
  <si>
    <t>农业</t>
  </si>
  <si>
    <t>上海凯璞庭资产管理有限公司</t>
  </si>
  <si>
    <r>
      <rPr>
        <b/>
        <sz val="14"/>
        <color indexed="8"/>
        <rFont val="宋体"/>
        <charset val="134"/>
      </rPr>
      <t>成立时间</t>
    </r>
    <r>
      <rPr>
        <sz val="14"/>
        <color indexed="8"/>
        <rFont val="宋体"/>
        <charset val="134"/>
      </rPr>
      <t xml:space="preserve">：2012年9月
</t>
    </r>
    <r>
      <rPr>
        <b/>
        <sz val="14"/>
        <color indexed="8"/>
        <rFont val="宋体"/>
        <charset val="134"/>
      </rPr>
      <t>注 册 地</t>
    </r>
    <r>
      <rPr>
        <sz val="14"/>
        <color indexed="8"/>
        <rFont val="宋体"/>
        <charset val="134"/>
      </rPr>
      <t xml:space="preserve">：上海
</t>
    </r>
    <r>
      <rPr>
        <b/>
        <sz val="14"/>
        <color indexed="8"/>
        <rFont val="宋体"/>
        <charset val="134"/>
      </rPr>
      <t>注册资本</t>
    </r>
    <r>
      <rPr>
        <sz val="14"/>
        <color indexed="8"/>
        <rFont val="宋体"/>
        <charset val="134"/>
      </rPr>
      <t xml:space="preserve">：1000万元
</t>
    </r>
    <r>
      <rPr>
        <b/>
        <sz val="14"/>
        <color indexed="8"/>
        <rFont val="宋体"/>
        <charset val="134"/>
      </rPr>
      <t>股本结构</t>
    </r>
    <r>
      <rPr>
        <sz val="14"/>
        <color indexed="8"/>
        <rFont val="宋体"/>
        <charset val="134"/>
      </rPr>
      <t xml:space="preserve">：张培培（40%）
          卿见（60%）
    公司实际控制人为李金华。目前已成立或正在筹备的产业基金有200亿规模的正大凯盛（中国）农业产业发展基金、5亿规模的江苏省科技众创创业引导基金、2亿规模的南通经信众创产业扶持基金、10亿规模的铁军产业投资基金等。
   </t>
    </r>
  </si>
  <si>
    <t xml:space="preserve">
登记编号P1002920
登记时间
2014-06-04
未查询到不良记录</t>
  </si>
  <si>
    <t>投资期4年
回收期1年</t>
  </si>
  <si>
    <t>南通百淼资产管理有限公司</t>
  </si>
  <si>
    <r>
      <rPr>
        <b/>
        <sz val="12"/>
        <color indexed="8"/>
        <rFont val="宋体"/>
        <charset val="134"/>
      </rPr>
      <t>李金华</t>
    </r>
    <r>
      <rPr>
        <sz val="12"/>
        <color indexed="8"/>
        <rFont val="宋体"/>
        <charset val="134"/>
      </rPr>
      <t>（执行董事）具有11年的股权投资、产业投资经验，成功投资数十家公司。安博教育（已上市）、迅雷在线（已上市）、参与中国神华A股发行等。</t>
    </r>
    <r>
      <rPr>
        <b/>
        <sz val="12"/>
        <color indexed="8"/>
        <rFont val="宋体"/>
        <charset val="134"/>
      </rPr>
      <t xml:space="preserve">
陈富根</t>
    </r>
    <r>
      <rPr>
        <sz val="12"/>
        <color indexed="8"/>
        <rFont val="宋体"/>
        <charset val="134"/>
      </rPr>
      <t>（董事总经理）在上海高特佳基金公司任职期间领导和参与四支基金共计四亿多元；参与宝钢股份A股增发收购集团资产、中国重汽定向增发、上海华谊集团重组改制。</t>
    </r>
    <r>
      <rPr>
        <b/>
        <sz val="12"/>
        <color indexed="8"/>
        <rFont val="宋体"/>
        <charset val="134"/>
      </rPr>
      <t xml:space="preserve">
宋含聪</t>
    </r>
    <r>
      <rPr>
        <sz val="12"/>
        <color indexed="8"/>
        <rFont val="宋体"/>
        <charset val="134"/>
      </rPr>
      <t>（董事总经理） 曾任职于可口可乐、联邦制药、益海嘉里、中粮集团等知名企业，拥有食品、药品领域逾10年的管理经验。</t>
    </r>
    <r>
      <rPr>
        <b/>
        <sz val="12"/>
        <color indexed="8"/>
        <rFont val="宋体"/>
        <charset val="134"/>
      </rPr>
      <t xml:space="preserve">
赵志平 </t>
    </r>
    <r>
      <rPr>
        <sz val="12"/>
        <color indexed="8"/>
        <rFont val="宋体"/>
        <charset val="134"/>
      </rPr>
      <t>(总经理) 曾供职于新华社、TOM传媒，十几家上市公司顾问，投资、辅导四十余家企业。</t>
    </r>
    <r>
      <rPr>
        <b/>
        <sz val="12"/>
        <color indexed="8"/>
        <rFont val="宋体"/>
        <charset val="134"/>
      </rPr>
      <t xml:space="preserve">
李  骁</t>
    </r>
    <r>
      <rPr>
        <sz val="12"/>
        <color indexed="8"/>
        <rFont val="宋体"/>
        <charset val="134"/>
      </rPr>
      <t xml:space="preserve"> (投资总监) 曾主导投资2个项目6000余万元并通过并购上市，参与发起总规模10亿的吉林新材料产业基金。</t>
    </r>
  </si>
  <si>
    <t>储备项目7个，拟投资金额2.96亿元，其中吉林省项目4个，拟投资金额1.56亿。</t>
  </si>
  <si>
    <t>李骁
13418494881</t>
  </si>
  <si>
    <t>申报材料中申请引导基金出资比例为30%，申请机构拟将该比例下调至20%。</t>
  </si>
  <si>
    <t>正大凯盛（中国）农业产业发展基金</t>
  </si>
  <si>
    <t>吉林省生物产业投资有限责任公司
公司制</t>
  </si>
  <si>
    <t>生物</t>
  </si>
  <si>
    <t>北京银河吉星创业投资有限责任公司</t>
  </si>
  <si>
    <t xml:space="preserve">  北京银河吉星创业业投资有限责任公司，于2010年6月9日正式创立，2010年8月27日在北京完成工商注册登记，注册资本3000万。股东为中国银河投资管理有限公司（70%），吉林省创业投资引导基金有限责任公司（25%），长春高新创业投资集团有限公司（5%）。公司目前主要管理两只国家级新兴产业创投资计划基金以及一只并购基金，两只基金总规模5.6亿元。</t>
  </si>
  <si>
    <t>私募基金管理人
登记编号P1000664
登记时间
2014-03-25 
全国企业信用信息公示系统未查询到不良记录</t>
  </si>
  <si>
    <t>投资期5年
回收期3年</t>
  </si>
  <si>
    <t>中国银河投资管理有限公司</t>
  </si>
  <si>
    <t xml:space="preserve">陈嘉翊
孙  慧
胡开春
王  泱
杜  秋 </t>
  </si>
  <si>
    <t xml:space="preserve">    储备项目9个，拟投资金额1.35亿元，9个储备项目均位于吉林省。</t>
  </si>
  <si>
    <t>李晶
13810300446</t>
  </si>
  <si>
    <t>吉林省创业投资引导基金有限责任公司</t>
  </si>
  <si>
    <t>长春高新创业投资集团有限公司</t>
  </si>
  <si>
    <t>长春高新技术产业（集团）股份有限公司</t>
  </si>
  <si>
    <t>吉林健康产业股权投资基金合伙企业（有限合伙）
合伙制</t>
  </si>
  <si>
    <t>健康产业为主</t>
  </si>
  <si>
    <t xml:space="preserve">深圳市招商健康资本管理有限责任公司
【新设公司、暂定名】
</t>
  </si>
  <si>
    <t xml:space="preserve">    招商局资本成立于2012年，注册资本10亿元人民币，注册地和国内运营总部设在深圳，国际运营部设在香港，是驻港央企招商局集团的一级子公司。截止2015年底，招商局资本总共管理6支人民币基金，5支美元基金，共计规模超过290亿人民币。
    招商局资本控股有限责任公司和招商局资本管理有限责任公司为招商局资本的全资子公司，其中，招商局资本控股有限责任公司为拟设立基金的出资人，招商局资本管理有限责任公司为拟设立的基金管理人的出资人。
    深圳市招商健康资本管理有限责任公司由招商局资本管理有限责任公司和吉林省创业投资引导基金管理有限公司共同发起设立的基金管理公司担任基金管理人.注册资本5000万，其中招商局资本管理有限责任公司出资3250万元，持有65%股权；吉林省创业投资引导基金管理有限公司出资1750万元，持有35%股权。</t>
  </si>
  <si>
    <t>拟设立基金管理人的股东：吉林省创业投资引导基金管理有限责任公司
私募基金管理人
登记编号P1029488
登记时间2015-12-24
全国企业信用信息公示系统未查询到不良记录</t>
  </si>
  <si>
    <t>投资期6年
回收期2年</t>
  </si>
  <si>
    <t>吉林省投资集团有限公司</t>
  </si>
  <si>
    <t>唐  克
何永户
李红燕</t>
  </si>
  <si>
    <t xml:space="preserve">    储备项目3个，拟投资金额2.25亿元，其中吉林省项目2个，拟投资金额2亿。       
   </t>
  </si>
  <si>
    <t>唐英健
13404356977</t>
  </si>
  <si>
    <t>招商局资本控股有限责任公司</t>
  </si>
  <si>
    <t>通过市场化募集出资</t>
  </si>
  <si>
    <t>吉林省中植产业投资基金合伙企业(有限合伙)
合伙制</t>
  </si>
  <si>
    <t>医药健康</t>
  </si>
  <si>
    <t>吉林省中植资本管理有限公司
【新设公司、暂定名】</t>
  </si>
  <si>
    <t xml:space="preserve">    中植资本管理有限公司是一家民营公司，成立于2011年，注册地为江苏常州，总部位于北京。注册资本10亿元，其中，中海晟融（北京）资本管理有限公司以货币形式出资95,000万元，持股比例95%；北京中海聚融投资管理有限公司以货币形式出资5,000万元，持股比例5%。 
   中植资本拟与吉林省股权基金投资有限公司合作，筹备注册“吉林省中植资本管理有限公司”（暂定名），初定注册资本3000万元，中植资本占股90%，吉林省股权基金投资有限公司占股10%。
    本基金最终以“吉林省中植资本管理有限公司”名义发起成立，由中植资本主导。</t>
  </si>
  <si>
    <t>拟设立基金管理人的股东：中植资本管理有限公司
私募基金管理人
登记编号P1007101
登记时间2015-01-28
全国企业信用信息公示系统未查询到不良记录</t>
  </si>
  <si>
    <t>投资期5年
回收期2年</t>
  </si>
  <si>
    <t>常州京江博诺天投资中心（有限合伙）</t>
  </si>
  <si>
    <t>段  迪
张  韵
孙  鹏
李  鹏
陈刚明</t>
  </si>
  <si>
    <t xml:space="preserve">    储备项目4个，投资项目均位于吉林省，拟投资金额5亿元。</t>
  </si>
  <si>
    <t>陈刚明
13811800093</t>
  </si>
  <si>
    <t>富安达资产管理（上海）有限公司</t>
  </si>
  <si>
    <t>吉林省吉人天象新兴产业股权投资基金（有限合伙）
合伙制</t>
  </si>
  <si>
    <t>新兴产业</t>
  </si>
  <si>
    <t>广东集成富达基金管理中心（GP1）</t>
  </si>
  <si>
    <t xml:space="preserve">    集成富达基金成立2009年12月，主营股权投资、并购重组、夹层投融资及财富管理等业务的另类资产管理公司。基金管理规模超过30亿元。集成富达基金由广东集成创业投资有限公司和广东建富投资管理有限公司共同出资成立，注册资本1000万元人民币，其中广东集成创业投资有限公司占51%的股份，广东建富投资管理有限公司占49%的股份。</t>
  </si>
  <si>
    <t>私募基金管理人
登记编号P1001119
登记时间2014-04-22  
                                                全国企业信用信息公示系统未查询到不良记录</t>
  </si>
  <si>
    <t>吉林省天象富达股权投资基金管理合伙企业（GP2）</t>
  </si>
  <si>
    <t xml:space="preserve">张孟友
沈  堃
李四龙
张  群 </t>
  </si>
  <si>
    <t>储备项目8个，全部投资于吉林省内。</t>
  </si>
  <si>
    <t>张强
18922234567</t>
  </si>
  <si>
    <t>延边鑫悦房地产开发股份有限公司</t>
  </si>
  <si>
    <t>通化市日升昌商贸有限公司</t>
  </si>
  <si>
    <t>制表日期：2016-2-23</t>
  </si>
  <si>
    <t>管理团队
核心成员</t>
  </si>
  <si>
    <t>财务关注问题</t>
  </si>
  <si>
    <t>风控关注问题</t>
  </si>
  <si>
    <t>其他关注问题</t>
  </si>
  <si>
    <t>亮点</t>
  </si>
  <si>
    <t xml:space="preserve">比例
</t>
  </si>
  <si>
    <t xml:space="preserve">首期出资
比例
</t>
  </si>
  <si>
    <t>合计</t>
  </si>
  <si>
    <t xml:space="preserve">  上海凯璞庭资产管理有限公司成立于2012年9月11日，注册地为上海，注册资本1000万元，股东为张培培（40%），卿见（60%），实际控制人为李金华。公司是经过中国证监会下属基金业协会备案许可的私募基金管理公司。公司目前直接管理的产业基金规模超过200亿元人民币。</t>
  </si>
  <si>
    <t>私募基金管理人
登记编号P1002920
登记时间2014-06-04
全国企业信用信息公示系统未查询到不良记录</t>
  </si>
  <si>
    <t xml:space="preserve">李金华 陈富根 宋含聪 赵志平 李骁  </t>
  </si>
  <si>
    <t xml:space="preserve">    储备项目7个，拟投资金额2.96亿元，其中吉林省项目4个，拟投资金额1.56亿。</t>
  </si>
  <si>
    <t xml:space="preserve">    凯璞庭的财务报表显示，期末货币资金余额不足以支付其承诺出资额400万元，另外，需关注现金流量表的准确性、利润表中营业收入、成本的匹配性和异常波动。
    南通百淼资产管理有限公司2014年度的财务报表显示，期末货币资金余额不足以支付其承诺出资额。
    未见正大凯盛的审计报告和出资承诺函。</t>
  </si>
  <si>
    <t xml:space="preserve">    1.除引导基金以外的出资人均有关联关系：出资人南通百淼与基金管理人上海凯璞庭的实际控制人均是李金华；出资人正大凯盛是由正大集团、上海凯璞庭资产管理有限公司、上海正大国开泰富资产管理有限公司和国泰金控共同发起的总规模为200亿的有限合伙基金，成立于2015年8月，存续期5年。上海凯璞庭担任普通合伙人（执行事务合伙人）。
    2.验资报告与公司章程中出资人不符。</t>
  </si>
  <si>
    <t xml:space="preserve">    从凯璞庭财务报表来看，截至2015年11月底的主营业务收入约1100万，与其声明的管理规模（200亿）不匹配。
    材料中提及基金止损线为0.9，需关注如何执行。</t>
  </si>
  <si>
    <t xml:space="preserve">    上海凯璞庭在2015年参与设立了多支产业发展基金，主要集中在江苏。</t>
  </si>
  <si>
    <t xml:space="preserve">    投资策略提及夹层投资、集合化投资，风险控制机制中提及信用增级。</t>
  </si>
  <si>
    <t>私募基金管理人
登记编号P1000664
登记时间2014-03-25 
全国企业信用信息公示系统未查询到不良记录</t>
  </si>
  <si>
    <t xml:space="preserve">陈嘉翊 孙慧 胡开春 王泱 杜秋 </t>
  </si>
  <si>
    <t xml:space="preserve">    吉林省创业投资引导基金有限责任公司2014年期末货币资金余额为212万，远未达到承诺出资额5000万元；长春高新创业投资集团有限公司2014年期末货币资金余额为371万元，远未达到承诺出资额1000万元，其实际出资能力有待进一步核实。</t>
  </si>
  <si>
    <t xml:space="preserve">    1.基金管理人的三个股东均是本基金的出资人，其中中国银河投资管理有限公司为基金管理人的控股股东。该子基金设立方案中，关联人投资合计占比达61.9%，此情况是否对子基金设立及后续运行有影响，值得关注。
    2.发起设立的子基金为公司制，基金不单独设置投资决策委员会，基金管理人为基金设置专门的投资决策委员，审议基金投资事项，并行使最终投资决策权；而且公司制基金股东按实际出资比例行使表决权，故如果合作设立子基金，在公司章程中，应关注子基金股东大会及董事会职权范围和表决方式，以保证我公司权益。
    3.基金管理人各股东从事业务与基金具有一定的相关性，存在潜在的同业竞争情况，建议对此予以关注。</t>
  </si>
  <si>
    <t xml:space="preserve">    基金组织形式为“公司制”。经过沟通，银河吉星表示因其国企背景，无法担任有限合伙制基金的普通合伙人。故采用公司制的组织形式。
    根据最新了解到的情况，公司制基金需要全部实缴（无法分期）。
    基金管理费计提方法，没有对投资期和回收期进行细分。
</t>
  </si>
  <si>
    <t xml:space="preserve">   管理公司的大股东，基金的主出资人中国银河投资管理有限公司实力雄厚，有券商背景。</t>
  </si>
  <si>
    <t xml:space="preserve">    待基金设立申请批准后半年内，出资方可完成各自审批工作，落实出资工作。</t>
  </si>
  <si>
    <t>吉林省创业投资引导基金
有限责任公司</t>
  </si>
  <si>
    <t>唐克 何永户 李红燕</t>
  </si>
  <si>
    <t xml:space="preserve">    储备项目3个，拟投资金额2.25亿元，其中吉林省项目2个，拟投资金额2亿。       
    其中“百益制药”是另外一家申请机构银河吉星的已投项目；“奇健生物”也是中植资本的储备项目。这两个项目均为吉林省项目。</t>
  </si>
  <si>
    <t xml:space="preserve">    招商局资本货币资金未达到其承诺出资额，营运资本及流动比率逐年大幅下降，短期偿债风险逐年增加，但同时资产负债率较低，净资产余额较大，说明企业较为稳健，其他应收款、其他应付款及应付职工薪酬期末余额较大，尚不清楚款项性质及明细项目，需在尽职调查时进一步关注，其实际出资能力有待进一步核实。
</t>
  </si>
  <si>
    <t xml:space="preserve">    1.基金管理人出资人吉林省创业投资引导基金管理有限公司是基金出资人吉林省投资集团有限公司的全资子公司，二者存在关联关系；基金出资人招商局资本控股有限责任公司与基金管理人出资人招商局资本管理有限责任公司均为招商局资本投资有限责任公司的全资子公司，二者存在关联关系。多重关联关系是否影响子基金设立及后续运行，建议对此予以关注。
    2.基金出资人吉林省创业投资引导基金管理有限公司所从事的投资业务与子基金具有一定的相关性，且该出资人参股设立的北京银河吉星创业投资有限责任公司也参与了我司第二批子基金设立的申请，两支拟设立子基金的投资领域有所重合，存在同业竞争，建议对此予以关注。 
    3.根据子基金设立方案，该子基金管理团队核心成员之一为唐克，同时参与此次申请的吉林省中植产业投资基金方案也建议唐克出任我司指派的管理公司副董事长、常务副总经理、投委会委员，存在违反我司竞业禁止的风险，建议关注。
</t>
  </si>
  <si>
    <t xml:space="preserve">    唐克现任吉林省创业投资引导基金管理有限公司常务副总经理，北京银河吉星创业投资有限责任公司董事、投委会委员、副总经理。因竞业禁止条款的限制，唐克仅可以作为一只子基金的管理团队关键成员。</t>
  </si>
  <si>
    <t xml:space="preserve">    借助招商资本的深厚历史背景、市场地位、投资经营及较强的社会幕资能力，可有效促进该子基金设立后的后续运作。</t>
  </si>
  <si>
    <t xml:space="preserve">    提供的发起基金框架协议存在瑕疵（出资人错误）。
    </t>
  </si>
  <si>
    <t>段迪 张韵 孙鹏 李鹏 陈刚明</t>
  </si>
  <si>
    <t xml:space="preserve">    未提供出资人的审计报告。
    从提供的资料来看，中植资本具备出资成立基金管理人公司的能力，但需要注意的是企业存在长短期贷款，尽调时需关注其他流动资产的明细及业务性质。</t>
  </si>
  <si>
    <t xml:space="preserve">    1、经在基金业协会查询，无备案的基金。
    2、公司直接投资资本管理公司（占股10%），与财政厅产业发展处回复不符。
    3、团队管理成员中唐克在本次申请的几只基金中均有出现，与22号文中要求的基金管理人中“专职管理人员”不符。
</t>
  </si>
  <si>
    <t xml:space="preserve">    材料中推荐唐克为管理团队人员，应注意竞业禁止。   </t>
  </si>
  <si>
    <t>吉林省股权基金投资有限公司参股10%于吉林省中植资本管理有限公司（基金管理人）</t>
  </si>
  <si>
    <t xml:space="preserve">    设立子基金规模首期比例25%。
    若能通过评审和尽职调查程序，后续须关注基金管理公司的成立进度及私募金管理人登记情况。    </t>
  </si>
  <si>
    <t>9</t>
  </si>
  <si>
    <t>其他社会出资人</t>
  </si>
  <si>
    <t>吉林省吉人天象股权投资基金管理企业（GP2）</t>
  </si>
  <si>
    <t xml:space="preserve">张孟友 沈堃 李四龙 张群 </t>
  </si>
  <si>
    <t xml:space="preserve">    1.材料中有关基金费用的（管理费）规定与合伙协议示范文本不符。
    2.未提供银行资信证明，实缴资本证明。
    3.未提供出资人的审计报告，无法判断其是否具备出资能力。
    4.事务所连续三年出具保留意见的审计报告，集成富达存在未按权益法核算的长期股权投资，尽调时需关注其应确认未确认的投资收益及相关的风险。
    5.最近三期财务报表无现金流量表。
    6.从报表数据来看，集成富达是否具备出资能力有待核实；关注其应收应付款和往来款。</t>
  </si>
  <si>
    <t xml:space="preserve">
    1. 广东集成富达基金管理中心的组织形式为有限合伙，建议对其经营稳定性进行关注。
    2.根据其子基金设立方案，管理费计提方法未对投资期及回收期进行详细划分，建议对此进行关注。
</t>
  </si>
  <si>
    <t xml:space="preserve">    张强因任职集成富达总监且同时为广东天象的法人代表，导致两家公司存在关联关系。</t>
  </si>
  <si>
    <t>集成富达2013年、2014年连续两年被清科集团评为“中国创业投资本土机构50强”和“中国清洁技术领域投资机构10强”。</t>
  </si>
  <si>
    <t xml:space="preserve">    关于双GP基金运作模式下，基金管理费计提方式及利润分配等方面需要注意及明确。</t>
  </si>
  <si>
    <t>建银先锋（吉林）新兴产业投资基金</t>
  </si>
  <si>
    <t>建银先锋资产管理有限公司</t>
  </si>
  <si>
    <t>6+2</t>
  </si>
  <si>
    <t>建行理财资金</t>
  </si>
  <si>
    <t>中国先锋金融集团</t>
  </si>
  <si>
    <t>制表日期：2016-3-2</t>
  </si>
  <si>
    <t>基金
名称
及
组织
形式</t>
  </si>
  <si>
    <t>主要
投资
领域</t>
  </si>
  <si>
    <t>基金
管理人
名称</t>
  </si>
  <si>
    <t>基金管理人简介</t>
  </si>
  <si>
    <t>储备
项目
情况</t>
  </si>
  <si>
    <t>联
系
人</t>
  </si>
  <si>
    <t>国鑫创沅(吉林)新兴产业股权投资基金合伙企业（有限合伙）
合伙制</t>
  </si>
  <si>
    <t>节能环保、
高端制造</t>
  </si>
  <si>
    <t>深圳国鑫创沅资本管理有限责任公司</t>
  </si>
  <si>
    <r>
      <rPr>
        <b/>
        <sz val="14"/>
        <color rgb="FF000000"/>
        <rFont val="宋体"/>
        <charset val="134"/>
      </rPr>
      <t>成立时间：</t>
    </r>
    <r>
      <rPr>
        <sz val="14"/>
        <color rgb="FF000000"/>
        <rFont val="宋体"/>
        <charset val="134"/>
      </rPr>
      <t xml:space="preserve">2014年12月
</t>
    </r>
    <r>
      <rPr>
        <b/>
        <sz val="14"/>
        <color rgb="FF000000"/>
        <rFont val="宋体"/>
        <charset val="134"/>
      </rPr>
      <t>注 册 地：</t>
    </r>
    <r>
      <rPr>
        <sz val="14"/>
        <color rgb="FF000000"/>
        <rFont val="宋体"/>
        <charset val="134"/>
      </rPr>
      <t xml:space="preserve">深圳
</t>
    </r>
    <r>
      <rPr>
        <b/>
        <sz val="14"/>
        <color rgb="FF000000"/>
        <rFont val="宋体"/>
        <charset val="134"/>
      </rPr>
      <t>注册资本：</t>
    </r>
    <r>
      <rPr>
        <sz val="14"/>
        <color rgb="FF000000"/>
        <rFont val="宋体"/>
        <charset val="134"/>
      </rPr>
      <t xml:space="preserve">1500万元
</t>
    </r>
    <r>
      <rPr>
        <b/>
        <sz val="14"/>
        <color rgb="FF000000"/>
        <rFont val="宋体"/>
        <charset val="134"/>
      </rPr>
      <t>股本结构：</t>
    </r>
    <r>
      <rPr>
        <sz val="14"/>
        <color rgb="FF000000"/>
        <rFont val="宋体"/>
        <charset val="134"/>
      </rPr>
      <t xml:space="preserve">胡萍（48%）张礼庆（33%）汪思宇（8%）林桂忠（8%）张金萍（1%）吕平（1%）万华云（1%）
</t>
    </r>
    <r>
      <rPr>
        <b/>
        <sz val="14"/>
        <color rgb="FF000000"/>
        <rFont val="宋体"/>
        <charset val="134"/>
      </rPr>
      <t>基本情况：</t>
    </r>
    <r>
      <rPr>
        <sz val="14"/>
        <color rgb="FF000000"/>
        <rFont val="宋体"/>
        <charset val="134"/>
      </rPr>
      <t xml:space="preserve">是一家从事投资咨询、投资管理、风险评估的金融服务机构，拥有业内专业的投资咨询服务团队，核心成员大多拥有近10年的证券投资从业经验。     
</t>
    </r>
    <r>
      <rPr>
        <b/>
        <sz val="14"/>
        <color rgb="FF000000"/>
        <rFont val="宋体"/>
        <charset val="134"/>
      </rPr>
      <t xml:space="preserve">投资业绩（投资收益）：
</t>
    </r>
    <r>
      <rPr>
        <sz val="14"/>
        <color rgb="FF000000"/>
        <rFont val="宋体"/>
        <charset val="134"/>
      </rPr>
      <t>1、云南白药战略规划（523%）
2、美年大健康产业整合与行业并购(661%)
3、中国天楹资本运作（904%）
4、南玻A资源整合（336%）
以上业绩为管理团队代表业绩举例。</t>
    </r>
  </si>
  <si>
    <t>登记编号P1022213
登记时间
2015-09-02
未查询到不良记录</t>
  </si>
  <si>
    <t>投资期3年
回收期2年</t>
  </si>
  <si>
    <t>暂无其他合伙人</t>
  </si>
  <si>
    <r>
      <rPr>
        <b/>
        <sz val="12"/>
        <color rgb="FF000000"/>
        <rFont val="宋体"/>
        <charset val="134"/>
      </rPr>
      <t>张礼庆（董事长）</t>
    </r>
    <r>
      <rPr>
        <sz val="12"/>
        <color rgb="FF000000"/>
        <rFont val="宋体"/>
        <charset val="134"/>
      </rPr>
      <t xml:space="preserve">曾任中国平安保险股份有限公司战略发展中心副主任、平安证券有限责任公司常务副总经理、平安信托投资有限责任公司副总经理并同时担任平安创新资本（平安集团股权投资平台）负责人等职务，执掌平安集团股权投资和并购业务多年，主导完成数百亿规模股权投资业务，拥有多个成功投资案例和中国金融投资圈的广泛的人脉。
</t>
    </r>
    <r>
      <rPr>
        <b/>
        <sz val="12"/>
        <color rgb="FF000000"/>
        <rFont val="宋体"/>
        <charset val="134"/>
      </rPr>
      <t>周松涛（总经理）</t>
    </r>
    <r>
      <rPr>
        <sz val="12"/>
        <color rgb="FF000000"/>
        <rFont val="宋体"/>
        <charset val="134"/>
      </rPr>
      <t xml:space="preserve">曾任平安信托直接投资事业部投资总监。领导完成多个环保、先进制造和消费领域的PE投资与并购，累计主导投资规模超过三十亿元，参与投资规模超过百亿元，拥有十几年的人民币基金一级市场投资和多个成功案例经验。
</t>
    </r>
    <r>
      <rPr>
        <b/>
        <sz val="12"/>
        <color rgb="FF000000"/>
        <rFont val="宋体"/>
        <charset val="134"/>
      </rPr>
      <t>汤果（副总经理）</t>
    </r>
    <r>
      <rPr>
        <sz val="12"/>
        <color rgb="FF000000"/>
        <rFont val="宋体"/>
        <charset val="134"/>
      </rPr>
      <t xml:space="preserve">曾任平安信托直接投资事业部投资总监，后派驻九源集股权投资管理公司任执行总裁；领导完成多个消费、能源及制造企业的投资和退出；负责数支产业投资或股权基金的设立和管理；擅长国有企业改制、资本市场并购；先后参与数家境内集团公司改制、并购工作。
</t>
    </r>
    <r>
      <rPr>
        <b/>
        <sz val="12"/>
        <color rgb="FF000000"/>
        <rFont val="宋体"/>
        <charset val="134"/>
      </rPr>
      <t>赵征（副总经理）</t>
    </r>
    <r>
      <rPr>
        <sz val="12"/>
        <color rgb="FF000000"/>
        <rFont val="宋体"/>
        <charset val="134"/>
      </rPr>
      <t>特许金融分析师(CFA),曾主持和参与多家上市公司的债务重组、债转股交易、地产收购、项目股权投资、商业银行改制投等众多成功案例。在PE、地产投资和资产管理、并购重组、信托投资、夹层融资、资产证券化等方面具有丰富的经验。</t>
    </r>
  </si>
  <si>
    <t>储备项目8个，拟投资金额4.9亿元，由于对方的保密需要,项目描述较不明确，省内项目储备未知。</t>
  </si>
  <si>
    <t>袁旻旭15000569870</t>
  </si>
  <si>
    <r>
      <rPr>
        <b/>
        <sz val="14"/>
        <color indexed="8"/>
        <rFont val="宋体"/>
        <charset val="134"/>
      </rPr>
      <t>成立时间</t>
    </r>
    <r>
      <rPr>
        <sz val="14"/>
        <color indexed="8"/>
        <rFont val="宋体"/>
        <charset val="134"/>
      </rPr>
      <t xml:space="preserve">：2012年9月
</t>
    </r>
    <r>
      <rPr>
        <b/>
        <sz val="14"/>
        <color indexed="8"/>
        <rFont val="宋体"/>
        <charset val="134"/>
      </rPr>
      <t>注 册 地</t>
    </r>
    <r>
      <rPr>
        <sz val="14"/>
        <color indexed="8"/>
        <rFont val="宋体"/>
        <charset val="134"/>
      </rPr>
      <t xml:space="preserve">：上海
</t>
    </r>
    <r>
      <rPr>
        <b/>
        <sz val="14"/>
        <color indexed="8"/>
        <rFont val="宋体"/>
        <charset val="134"/>
      </rPr>
      <t>注册资本</t>
    </r>
    <r>
      <rPr>
        <sz val="14"/>
        <color indexed="8"/>
        <rFont val="宋体"/>
        <charset val="134"/>
      </rPr>
      <t xml:space="preserve">：1000万元
</t>
    </r>
    <r>
      <rPr>
        <b/>
        <sz val="14"/>
        <color indexed="8"/>
        <rFont val="宋体"/>
        <charset val="134"/>
      </rPr>
      <t>股本结构</t>
    </r>
    <r>
      <rPr>
        <sz val="14"/>
        <color indexed="8"/>
        <rFont val="宋体"/>
        <charset val="134"/>
      </rPr>
      <t xml:space="preserve">：张培培（40%）
          卿见（60%）
</t>
    </r>
    <r>
      <rPr>
        <b/>
        <sz val="14"/>
        <color indexed="8"/>
        <rFont val="宋体"/>
        <charset val="134"/>
      </rPr>
      <t>基本情况：</t>
    </r>
    <r>
      <rPr>
        <sz val="14"/>
        <color indexed="8"/>
        <rFont val="宋体"/>
        <charset val="134"/>
      </rPr>
      <t xml:space="preserve">公司实际控制人为李金华。目前已成立或正在筹备的产业基金有200亿规模的正大凯盛（中国）农业产业发展基金、5亿规模的江苏省科技众创创业引导基金、2亿规模的南通经信众创产业扶持基金、10亿规模的铁军产业投资基金等。
</t>
    </r>
    <r>
      <rPr>
        <b/>
        <sz val="14"/>
        <color indexed="8"/>
        <rFont val="宋体"/>
        <charset val="134"/>
      </rPr>
      <t>投资业绩</t>
    </r>
    <r>
      <rPr>
        <sz val="14"/>
        <color indexed="8"/>
        <rFont val="宋体"/>
        <charset val="134"/>
      </rPr>
      <t xml:space="preserve">（投资收益）：
1、北京中科通用能源上市并购（220%）；
2、陕西方舟制药上市并购(126%);
3、博雅生物上市并购（270%）。
以上业绩为管理团队代表业绩举例。
   </t>
    </r>
  </si>
  <si>
    <t>投资期4年
回收期1年</t>
  </si>
  <si>
    <r>
      <rPr>
        <b/>
        <sz val="13"/>
        <color indexed="8"/>
        <rFont val="宋体"/>
        <charset val="134"/>
      </rPr>
      <t>李金华（执行董事）</t>
    </r>
    <r>
      <rPr>
        <sz val="13"/>
        <color indexed="8"/>
        <rFont val="宋体"/>
        <charset val="134"/>
      </rPr>
      <t>具有11年的股权投资、产业投资经验，成功投资数十家公司。安博教育（已上市）、迅雷在线（已上市）、参与中国神华A股发行等。</t>
    </r>
    <r>
      <rPr>
        <b/>
        <sz val="13"/>
        <color indexed="8"/>
        <rFont val="宋体"/>
        <charset val="134"/>
      </rPr>
      <t xml:space="preserve">
陈富根（董事总经理）</t>
    </r>
    <r>
      <rPr>
        <sz val="13"/>
        <color indexed="8"/>
        <rFont val="宋体"/>
        <charset val="134"/>
      </rPr>
      <t>在上海高特佳基金公司任职期间领导和参与四支基金共计4亿多元；参与宝钢股份A股增发收购集团资产、中国重汽定向增发、上海华谊集团重组改制。</t>
    </r>
    <r>
      <rPr>
        <b/>
        <sz val="13"/>
        <color indexed="8"/>
        <rFont val="宋体"/>
        <charset val="134"/>
      </rPr>
      <t xml:space="preserve">
宋含聪（董事总经理）</t>
    </r>
    <r>
      <rPr>
        <sz val="13"/>
        <color indexed="8"/>
        <rFont val="宋体"/>
        <charset val="134"/>
      </rPr>
      <t xml:space="preserve"> 曾任职于可口可乐、联邦制药、益海嘉里、中粮集团等知名企业，拥有食品、药品领域逾10年的管理经验。</t>
    </r>
    <r>
      <rPr>
        <b/>
        <sz val="13"/>
        <color indexed="8"/>
        <rFont val="宋体"/>
        <charset val="134"/>
      </rPr>
      <t xml:space="preserve">
赵志平</t>
    </r>
    <r>
      <rPr>
        <sz val="13"/>
        <color indexed="8"/>
        <rFont val="宋体"/>
        <charset val="134"/>
      </rPr>
      <t xml:space="preserve"> </t>
    </r>
    <r>
      <rPr>
        <b/>
        <sz val="13"/>
        <color indexed="8"/>
        <rFont val="宋体"/>
        <charset val="134"/>
      </rPr>
      <t>(总经理)</t>
    </r>
    <r>
      <rPr>
        <sz val="13"/>
        <color indexed="8"/>
        <rFont val="宋体"/>
        <charset val="134"/>
      </rPr>
      <t xml:space="preserve"> 曾供职于新华社、TOM传媒，十几家上市公司顾问，投资、辅导40余家企业。</t>
    </r>
    <r>
      <rPr>
        <b/>
        <sz val="13"/>
        <color indexed="8"/>
        <rFont val="宋体"/>
        <charset val="134"/>
      </rPr>
      <t xml:space="preserve">
李  骁 (投资总监) </t>
    </r>
    <r>
      <rPr>
        <sz val="13"/>
        <color indexed="8"/>
        <rFont val="宋体"/>
        <charset val="134"/>
      </rPr>
      <t>曾主导投资2个项目6000余万元并通过并购上市，参与发起总规模10亿的吉林新材料产业基金。</t>
    </r>
  </si>
  <si>
    <t>储备项目7个，拟投资金额2.96亿元，其中吉林省项目4个，拟投资金额1.56亿元。</t>
  </si>
  <si>
    <t>正大凯盛（中国）农业产业发展基金
(合伙制)</t>
  </si>
  <si>
    <t>吉华投资基金合伙企业（有限合伙）
合伙制</t>
  </si>
  <si>
    <t>新能源、
高端制造、
节能环保</t>
  </si>
  <si>
    <t>华福资本投资有限公司</t>
  </si>
  <si>
    <r>
      <rPr>
        <b/>
        <sz val="14"/>
        <color rgb="FF000000"/>
        <rFont val="宋体"/>
        <charset val="134"/>
      </rPr>
      <t>成立时间：</t>
    </r>
    <r>
      <rPr>
        <sz val="14"/>
        <color rgb="FF000000"/>
        <rFont val="宋体"/>
        <charset val="134"/>
      </rPr>
      <t xml:space="preserve">2013年1月
</t>
    </r>
    <r>
      <rPr>
        <b/>
        <sz val="14"/>
        <color rgb="FF000000"/>
        <rFont val="宋体"/>
        <charset val="134"/>
      </rPr>
      <t>注 册 地：</t>
    </r>
    <r>
      <rPr>
        <sz val="14"/>
        <color rgb="FF000000"/>
        <rFont val="宋体"/>
        <charset val="134"/>
      </rPr>
      <t xml:space="preserve">福建省平潭综合实验区
</t>
    </r>
    <r>
      <rPr>
        <b/>
        <sz val="14"/>
        <color rgb="FF000000"/>
        <rFont val="宋体"/>
        <charset val="134"/>
      </rPr>
      <t>注册资本：</t>
    </r>
    <r>
      <rPr>
        <sz val="14"/>
        <color rgb="FF000000"/>
        <rFont val="宋体"/>
        <charset val="134"/>
      </rPr>
      <t xml:space="preserve">1亿元
</t>
    </r>
    <r>
      <rPr>
        <b/>
        <sz val="14"/>
        <color rgb="FF000000"/>
        <rFont val="宋体"/>
        <charset val="134"/>
      </rPr>
      <t xml:space="preserve">股本结构：
</t>
    </r>
    <r>
      <rPr>
        <sz val="14"/>
        <color rgb="FF000000"/>
        <rFont val="宋体"/>
        <charset val="134"/>
      </rPr>
      <t xml:space="preserve">华福证券有限责任公司（100%）
</t>
    </r>
    <r>
      <rPr>
        <b/>
        <sz val="14"/>
        <color rgb="FF000000"/>
        <rFont val="宋体"/>
        <charset val="134"/>
      </rPr>
      <t>基本情况：</t>
    </r>
    <r>
      <rPr>
        <sz val="14"/>
        <color rgb="FF000000"/>
        <rFont val="宋体"/>
        <charset val="134"/>
      </rPr>
      <t xml:space="preserve">业务范围包括利用自有资金或投资基金开展股权投资、债券投资、财务顾问等业务。旗下拥有6支基金，管理超过120亿的资产。
</t>
    </r>
    <r>
      <rPr>
        <b/>
        <sz val="14"/>
        <color rgb="FF000000"/>
        <rFont val="宋体"/>
        <charset val="134"/>
      </rPr>
      <t>投资业绩（投资收益）：</t>
    </r>
    <r>
      <rPr>
        <sz val="14"/>
        <color rgb="FF000000"/>
        <rFont val="宋体"/>
        <charset val="134"/>
      </rPr>
      <t xml:space="preserve">
1、福光数码（未退出）
2、上海中驰（固定17%）
3、翼兴节能（未退出）
4、多赢医药（固定13.33%）
以上为基金管理公司业绩举例。</t>
    </r>
  </si>
  <si>
    <t xml:space="preserve">登记编号P1019398
登记时间
2015-07-30
高管胡武杰暂未查询到基金从业资格
</t>
  </si>
  <si>
    <r>
      <rPr>
        <b/>
        <sz val="14"/>
        <color rgb="FF000000"/>
        <rFont val="宋体"/>
        <charset val="134"/>
      </rPr>
      <t>黄德良（董事长）</t>
    </r>
    <r>
      <rPr>
        <sz val="14"/>
        <color rgb="FF000000"/>
        <rFont val="宋体"/>
        <charset val="134"/>
      </rPr>
      <t xml:space="preserve">曾任兴业国信资产管理有限公司董事长、华福证券有限责任公司党委副书记兼总裁。三次获得“ 兴业银行优秀高层管理干部”称号。
</t>
    </r>
    <r>
      <rPr>
        <b/>
        <sz val="14"/>
        <color rgb="FF000000"/>
        <rFont val="宋体"/>
        <charset val="134"/>
      </rPr>
      <t>解斌（总经理）</t>
    </r>
    <r>
      <rPr>
        <sz val="14"/>
        <color rgb="FF000000"/>
        <rFont val="宋体"/>
        <charset val="134"/>
      </rPr>
      <t xml:space="preserve">曾就职于杭州市中级人民法院、浙江证监局机构处，从事私募机构监督管理工作，获得2011年、2012年浙江证监局考核优良。
</t>
    </r>
  </si>
  <si>
    <t>黄欣彤18521785159</t>
  </si>
  <si>
    <t>高特佳吉林健康产业基金（有限合伙）
合伙制</t>
  </si>
  <si>
    <t>大健康领域</t>
  </si>
  <si>
    <t>深圳市高特佳弘瑞投资有限公司</t>
  </si>
  <si>
    <r>
      <rPr>
        <sz val="12"/>
        <color rgb="FF000000"/>
        <rFont val="宋体"/>
        <charset val="134"/>
      </rPr>
      <t xml:space="preserve">基金管理人为高特佳投资集团子公司。
</t>
    </r>
    <r>
      <rPr>
        <b/>
        <sz val="12"/>
        <color rgb="FF000000"/>
        <rFont val="宋体"/>
        <charset val="134"/>
      </rPr>
      <t>以下为高特佳投资集团信息：</t>
    </r>
    <r>
      <rPr>
        <sz val="12"/>
        <color rgb="FF000000"/>
        <rFont val="宋体"/>
        <charset val="134"/>
      </rPr>
      <t xml:space="preserve">
</t>
    </r>
    <r>
      <rPr>
        <b/>
        <sz val="12"/>
        <color rgb="FF000000"/>
        <rFont val="宋体"/>
        <charset val="134"/>
      </rPr>
      <t>成立时间</t>
    </r>
    <r>
      <rPr>
        <sz val="12"/>
        <color rgb="FF000000"/>
        <rFont val="宋体"/>
        <charset val="134"/>
      </rPr>
      <t xml:space="preserve">：2001年3月
</t>
    </r>
    <r>
      <rPr>
        <b/>
        <sz val="12"/>
        <color rgb="FF000000"/>
        <rFont val="宋体"/>
        <charset val="134"/>
      </rPr>
      <t>注 册 地</t>
    </r>
    <r>
      <rPr>
        <sz val="12"/>
        <color rgb="FF000000"/>
        <rFont val="宋体"/>
        <charset val="134"/>
      </rPr>
      <t xml:space="preserve">：深圳市
</t>
    </r>
    <r>
      <rPr>
        <b/>
        <sz val="12"/>
        <color rgb="FF000000"/>
        <rFont val="宋体"/>
        <charset val="134"/>
      </rPr>
      <t>注册资本</t>
    </r>
    <r>
      <rPr>
        <sz val="12"/>
        <color rgb="FF000000"/>
        <rFont val="宋体"/>
        <charset val="134"/>
      </rPr>
      <t xml:space="preserve">：2.832亿
</t>
    </r>
    <r>
      <rPr>
        <b/>
        <sz val="12"/>
        <color rgb="FF000000"/>
        <rFont val="宋体"/>
        <charset val="134"/>
      </rPr>
      <t>股本结构</t>
    </r>
    <r>
      <rPr>
        <sz val="12"/>
        <color rgb="FF000000"/>
        <rFont val="宋体"/>
        <charset val="134"/>
      </rPr>
      <t xml:space="preserve">：深圳市阳光佳润投资有限公司（17.66%）、贵州赤天化股份有限公司（14.12%）、深圳佳兴和润投资有限公司（12.71%）、西藏智盈投资有限公司 （8.83%）、昆明云内动力股份有限公司（8.83%）、厦门高特佳菁英投资合伙企业（8.33%）、苏州高特佳菁英投资合伙企业（8.33%）、江苏汇鸿国际集团股份有限公司（8.12%）、河北宣化工程机械股份有限公司（5.30%）、兖矿集团有限公司（3.53%）、深圳市鹏瑞投资集团有限公司（2.47%）、深圳市速速达投资有限公司（1.77%）
</t>
    </r>
    <r>
      <rPr>
        <b/>
        <sz val="12"/>
        <color rgb="FF000000"/>
        <rFont val="宋体"/>
        <charset val="134"/>
      </rPr>
      <t>基本情况</t>
    </r>
    <r>
      <rPr>
        <sz val="12"/>
        <color rgb="FF000000"/>
        <rFont val="宋体"/>
        <charset val="134"/>
      </rPr>
      <t xml:space="preserve">：资产管理规模约100亿元，是中国私募股权投资机构10强，医疗健康投资领域五强。
</t>
    </r>
    <r>
      <rPr>
        <b/>
        <sz val="12"/>
        <color rgb="FF000000"/>
        <rFont val="宋体"/>
        <charset val="134"/>
      </rPr>
      <t>投资业绩</t>
    </r>
    <r>
      <rPr>
        <sz val="12"/>
        <color rgb="FF000000"/>
        <rFont val="宋体"/>
        <charset val="134"/>
      </rPr>
      <t>：上海高特佳春晖投资合伙企业（IRR 38% 规模8400万）、苏州市红锋创富投资中心（IRR64% 规模7200万）、南通高特佳汇金投资合伙企业（IRR69% 规模16380万）、上海高特佳春华投资合伙企业（IRR45% 规模8800万）、深圳市高特佳汇富投资合伙企业（IRR42% 规模12410万）</t>
    </r>
  </si>
  <si>
    <t>登记编号
P1011117
登记日期
2015-04-23
未查到
不良记录</t>
  </si>
  <si>
    <t>投资期2年
回收期2年</t>
  </si>
  <si>
    <t>深圳市融科投资有限公司</t>
  </si>
  <si>
    <r>
      <rPr>
        <b/>
        <sz val="12"/>
        <color indexed="8"/>
        <rFont val="宋体"/>
        <charset val="134"/>
      </rPr>
      <t>蔡达建（董事长）</t>
    </r>
    <r>
      <rPr>
        <sz val="12"/>
        <color indexed="8"/>
        <rFont val="宋体"/>
        <charset val="134"/>
      </rPr>
      <t xml:space="preserve">先后在化工部矿山设计研究院、中农信投资公司、国泰君安证券任职，2001年起，任高特佳投资集团董事长。 业绩：迈瑞医疗（NYSE:MR )、博雅生物（SZ300294）、运盛实业（SH600767）、山东矿机( SZ002526 )、郑煤机（SH601717）、宇顺电子（SZ002289）、贝斯达医疗。
</t>
    </r>
    <r>
      <rPr>
        <b/>
        <sz val="12"/>
        <color indexed="8"/>
        <rFont val="宋体"/>
        <charset val="134"/>
      </rPr>
      <t>黄青（常务副总）</t>
    </r>
    <r>
      <rPr>
        <sz val="12"/>
        <color indexed="8"/>
        <rFont val="宋体"/>
        <charset val="134"/>
      </rPr>
      <t xml:space="preserve">先后在西门子、亚商资本任职，2008年起，任高特佳投资集团执行合伙人，主管合伙人，常务副总。 业绩：信质电机（SZ002664）、贝斯达医疗、深圳飞荣达、安徽广印堂、重庆多普泰制药、合肥平光制药等数十家企业。
</t>
    </r>
    <r>
      <rPr>
        <b/>
        <sz val="12"/>
        <color indexed="8"/>
        <rFont val="宋体"/>
        <charset val="134"/>
      </rPr>
      <t>胡雪峰（副总经理）</t>
    </r>
    <r>
      <rPr>
        <sz val="12"/>
        <color indexed="8"/>
        <rFont val="宋体"/>
        <charset val="134"/>
      </rPr>
      <t xml:space="preserve">先后在复星集团、国药控股任职，2014年起，任高特佳投资集团执行合伙人，副总经理。 业绩：南京新百药业、南京普朗医疗、北京悦康药业集团。
</t>
    </r>
    <r>
      <rPr>
        <b/>
        <sz val="12"/>
        <color indexed="8"/>
        <rFont val="宋体"/>
        <charset val="134"/>
      </rPr>
      <t>曾小军（首席战略官，执行合伙人）</t>
    </r>
    <r>
      <rPr>
        <sz val="12"/>
        <color indexed="8"/>
        <rFont val="宋体"/>
        <charset val="134"/>
      </rPr>
      <t>先后在华润三九、康恩贝任职，2014年起，任高特佳投资集团执行合伙人，首席战略官。</t>
    </r>
  </si>
  <si>
    <t>储备项目3个，无吉林省内项目。</t>
  </si>
  <si>
    <t>邹欣13510396864、杨洋13266667003</t>
  </si>
  <si>
    <t>深圳市融元投资有限公司</t>
  </si>
  <si>
    <t>中建投信托</t>
  </si>
  <si>
    <t>吉林红土
创新资本
创业投资
有限公司
公司制</t>
  </si>
  <si>
    <t>新兴
产业</t>
  </si>
  <si>
    <t>深圳市创新投资集团有限公司</t>
  </si>
  <si>
    <r>
      <rPr>
        <b/>
        <sz val="12"/>
        <color indexed="8"/>
        <rFont val="宋体"/>
        <charset val="134"/>
      </rPr>
      <t>成立时间：</t>
    </r>
    <r>
      <rPr>
        <sz val="12"/>
        <color indexed="8"/>
        <rFont val="宋体"/>
        <charset val="134"/>
      </rPr>
      <t xml:space="preserve">1999年8月
</t>
    </r>
    <r>
      <rPr>
        <b/>
        <sz val="12"/>
        <color indexed="8"/>
        <rFont val="宋体"/>
        <charset val="134"/>
      </rPr>
      <t>注 册 地：</t>
    </r>
    <r>
      <rPr>
        <sz val="12"/>
        <color indexed="8"/>
        <rFont val="宋体"/>
        <charset val="134"/>
      </rPr>
      <t xml:space="preserve">深圳市
</t>
    </r>
    <r>
      <rPr>
        <b/>
        <sz val="12"/>
        <color indexed="8"/>
        <rFont val="宋体"/>
        <charset val="134"/>
      </rPr>
      <t>注册资本：</t>
    </r>
    <r>
      <rPr>
        <sz val="12"/>
        <color indexed="8"/>
        <rFont val="宋体"/>
        <charset val="134"/>
      </rPr>
      <t xml:space="preserve">42亿
</t>
    </r>
    <r>
      <rPr>
        <b/>
        <sz val="12"/>
        <color indexed="8"/>
        <rFont val="宋体"/>
        <charset val="134"/>
      </rPr>
      <t>股本结构：</t>
    </r>
    <r>
      <rPr>
        <sz val="12"/>
        <color indexed="8"/>
        <rFont val="宋体"/>
        <charset val="134"/>
      </rPr>
      <t xml:space="preserve">深圳市人民政府国有资产监督管理委员会（28.20%）、深圳市星河房地产开发有限公司（17.39%）、上海大众公用事业（集团）股份有限公司（13.93%）、深圳市远致投资有限公司（12.79%）、深圳市立业集团有限公司（4.63%）、福建七匹狼集团有限公司（4.63%）、广东电力发展股份有限公司（3.67%）、深圳市亿鑫投资有限公司（3.31%）、深圳能源集团股份有限公司（5.03%）、深圳市福田投资发展公司（2.44%）、深圳市盐田港集团有限公司（2.34%）、中兴通讯股份有限公司（0.23%）、广深铁路股份有限公司（1.40%）。
</t>
    </r>
    <r>
      <rPr>
        <b/>
        <sz val="12"/>
        <color indexed="8"/>
        <rFont val="宋体"/>
        <charset val="134"/>
      </rPr>
      <t>基本情况：</t>
    </r>
    <r>
      <rPr>
        <sz val="12"/>
        <color indexed="8"/>
        <rFont val="宋体"/>
        <charset val="134"/>
      </rPr>
      <t xml:space="preserve">国有股成分占比46.63%，是目前资本金规模最大的本土创投公司之一。公司总资产175亿元，净资产116亿元，在管基金116支，总规模近200亿元，累计投资600多个项目。
</t>
    </r>
    <r>
      <rPr>
        <b/>
        <sz val="12"/>
        <color indexed="8"/>
        <rFont val="宋体"/>
        <charset val="134"/>
      </rPr>
      <t>投资业绩：</t>
    </r>
    <r>
      <rPr>
        <sz val="12"/>
        <color indexed="8"/>
        <rFont val="宋体"/>
        <charset val="134"/>
      </rPr>
      <t>累计已经投资600多个项目。项目上市数量国内第一，已上市105家，其中国内66家，台湾1家，香港15家，美国14家，澳大利亚2家，德国2家，新加坡1家，韩国1家，加拿大1家，法国1家。经典案例有：三诺数码、乐视网、汉鼎股份、天马精化等。</t>
    </r>
  </si>
  <si>
    <t>登记编号
P1000284
登记日期
2014-04-22
未查到
不良记录</t>
  </si>
  <si>
    <t>10年</t>
  </si>
  <si>
    <t>民营
企业家
（待定）</t>
  </si>
  <si>
    <r>
      <rPr>
        <b/>
        <sz val="14"/>
        <color indexed="8"/>
        <rFont val="宋体"/>
        <charset val="134"/>
      </rPr>
      <t>李海永（</t>
    </r>
    <r>
      <rPr>
        <b/>
        <sz val="14"/>
        <color rgb="FF000000"/>
        <rFont val="宋体"/>
        <charset val="134"/>
      </rPr>
      <t>东北区域公司总经理）</t>
    </r>
    <r>
      <rPr>
        <sz val="14"/>
        <color rgb="FF000000"/>
        <rFont val="宋体"/>
        <charset val="134"/>
      </rPr>
      <t xml:space="preserve">共投资15家企业, 其中哈尔滨中飞新技术股份公司和吉林金冠电气股份公司在创业板上市,吉林喜丰水科技股份有限公司在新三板挂牌。
</t>
    </r>
    <r>
      <rPr>
        <b/>
        <sz val="14"/>
        <color rgb="FF000000"/>
        <rFont val="宋体"/>
        <charset val="134"/>
      </rPr>
      <t>魏一维（投资经理）</t>
    </r>
    <r>
      <rPr>
        <sz val="14"/>
        <color rgb="FF000000"/>
        <rFont val="宋体"/>
        <charset val="134"/>
      </rPr>
      <t xml:space="preserve">投资了黑龙江盛源文化、长春中科启程、吉林金冠电气、吉林喜丰节水、吉林省农业综合信息、大连元合科技、大连博恩科技、大连英特仿真等项目。
</t>
    </r>
    <r>
      <rPr>
        <b/>
        <sz val="14"/>
        <color rgb="FF000000"/>
        <rFont val="宋体"/>
        <charset val="134"/>
      </rPr>
      <t>赵颖（投资经理）</t>
    </r>
    <r>
      <rPr>
        <sz val="14"/>
        <color rgb="FF000000"/>
        <rFont val="宋体"/>
        <charset val="134"/>
      </rPr>
      <t>投资了黑龙江盛源文化、长春中科启程、吉林金冠电气、吉林喜丰节水、吉林省农业综合信息、大连元合科技、大连博恩科技、大连英特仿真等项目。</t>
    </r>
  </si>
  <si>
    <t>储备项目8个,均为吉林省内项目。</t>
  </si>
  <si>
    <t>李海永13946084331</t>
  </si>
  <si>
    <t>申报材料中申请省内投资比例为60%,申请机构拟将该比例调至70%。</t>
  </si>
  <si>
    <t>吉林省天象富达股权投资基金合伙企业（有限合伙）
合伙制</t>
  </si>
  <si>
    <t>医药健康、信息技术、现代农业</t>
  </si>
  <si>
    <t>广东集成富达基金管理中心（有限合伙）（GP1）</t>
  </si>
  <si>
    <r>
      <rPr>
        <b/>
        <sz val="14"/>
        <color indexed="8"/>
        <rFont val="宋体"/>
        <charset val="134"/>
      </rPr>
      <t>成立时间</t>
    </r>
    <r>
      <rPr>
        <sz val="14"/>
        <color indexed="8"/>
        <rFont val="宋体"/>
        <charset val="134"/>
      </rPr>
      <t xml:space="preserve">：2009年12月
</t>
    </r>
    <r>
      <rPr>
        <b/>
        <sz val="14"/>
        <color indexed="8"/>
        <rFont val="宋体"/>
        <charset val="134"/>
      </rPr>
      <t>注 册 地</t>
    </r>
    <r>
      <rPr>
        <sz val="14"/>
        <color indexed="8"/>
        <rFont val="宋体"/>
        <charset val="134"/>
      </rPr>
      <t xml:space="preserve">：佛山
</t>
    </r>
    <r>
      <rPr>
        <b/>
        <sz val="14"/>
        <color indexed="8"/>
        <rFont val="宋体"/>
        <charset val="134"/>
      </rPr>
      <t>注册资本</t>
    </r>
    <r>
      <rPr>
        <sz val="14"/>
        <color indexed="8"/>
        <rFont val="宋体"/>
        <charset val="134"/>
      </rPr>
      <t xml:space="preserve">：1000万元
</t>
    </r>
    <r>
      <rPr>
        <b/>
        <sz val="14"/>
        <color indexed="8"/>
        <rFont val="宋体"/>
        <charset val="134"/>
      </rPr>
      <t>股本结构</t>
    </r>
    <r>
      <rPr>
        <sz val="14"/>
        <color indexed="8"/>
        <rFont val="宋体"/>
        <charset val="134"/>
      </rPr>
      <t xml:space="preserve">：
    广东集成创业投资有限公司（51%）
    广东建富投资管理有限公司（49%）   
</t>
    </r>
    <r>
      <rPr>
        <b/>
        <sz val="14"/>
        <color indexed="8"/>
        <rFont val="宋体"/>
        <charset val="134"/>
      </rPr>
      <t>基本情况</t>
    </r>
    <r>
      <rPr>
        <sz val="14"/>
        <color indexed="8"/>
        <rFont val="宋体"/>
        <charset val="134"/>
      </rPr>
      <t xml:space="preserve">：集成富达目前管理着十几支人民币基金，总规模超30亿元，2013年、2014年连续两年被清科集团评为“中国创业投资本土机构50强”和“中国清洁技术领域投资机构10强”。
</t>
    </r>
    <r>
      <rPr>
        <b/>
        <sz val="14"/>
        <color indexed="8"/>
        <rFont val="宋体"/>
        <charset val="134"/>
      </rPr>
      <t>投资业绩</t>
    </r>
    <r>
      <rPr>
        <sz val="14"/>
        <color indexed="8"/>
        <rFont val="宋体"/>
        <charset val="134"/>
      </rPr>
      <t>（投资收益）</t>
    </r>
    <r>
      <rPr>
        <b/>
        <sz val="14"/>
        <color indexed="8"/>
        <rFont val="宋体"/>
        <charset val="134"/>
      </rPr>
      <t xml:space="preserve">：
</t>
    </r>
    <r>
      <rPr>
        <sz val="14"/>
        <color indexed="8"/>
        <rFont val="宋体"/>
        <charset val="134"/>
      </rPr>
      <t xml:space="preserve">1、持有北京同有飞骥科技股份有限公司（300302）233万股,浮盈超过10倍；
2、任子行（300311）投资回报6倍；
3、持有我武生物（300357）1153万股，浮盈超过10倍；
4、投资四川嘉华企业（集团）有限公司，实现内部收益率(IRR)28%；
5、持有朗玛信息技术股份有限公司（300288）805万股，目前浮盈超过20倍。
</t>
    </r>
  </si>
  <si>
    <t xml:space="preserve">
登记编号P1001119
登记时间2014-04-22  
                                                未查询到不良记录</t>
  </si>
  <si>
    <t>投资期6年
回收期2年</t>
  </si>
  <si>
    <r>
      <rPr>
        <b/>
        <sz val="12"/>
        <color indexed="8"/>
        <rFont val="宋体"/>
        <charset val="134"/>
      </rPr>
      <t>张孟友（执行合伙人兼总裁）</t>
    </r>
    <r>
      <rPr>
        <sz val="12"/>
        <color indexed="8"/>
        <rFont val="宋体"/>
        <charset val="134"/>
      </rPr>
      <t xml:space="preserve">曾在新加坡上市公司鹰牌控股有限公司任董事局主席、首席执行官兼执行董事四年。曾在广发证券从事投行及证券投资行业7年。主导投资朗玛信息、周黑鸭、韩都衣舍、易积电器。
</t>
    </r>
    <r>
      <rPr>
        <b/>
        <sz val="12"/>
        <color indexed="8"/>
        <rFont val="宋体"/>
        <charset val="134"/>
      </rPr>
      <t>沈  堃（合伙人）</t>
    </r>
    <r>
      <rPr>
        <sz val="12"/>
        <color indexed="8"/>
        <rFont val="宋体"/>
        <charset val="134"/>
      </rPr>
      <t xml:space="preserve">考察过千余家项目企业，主持参与过上百家企业的投资，前后在20多家项目企业担任董事职务。主导的杰赛科技、迪森集团都已上市。
</t>
    </r>
    <r>
      <rPr>
        <b/>
        <sz val="12"/>
        <color indexed="8"/>
        <rFont val="宋体"/>
        <charset val="134"/>
      </rPr>
      <t>刘聪瑜（副总裁）</t>
    </r>
    <r>
      <rPr>
        <sz val="12"/>
        <color indexed="8"/>
        <rFont val="宋体"/>
        <charset val="134"/>
      </rPr>
      <t xml:space="preserve">有十多年企业管理与投融资经验，其中自主创业七年，担任董事长兼总经理，主导了所创办的企业与香港主板上市企业的并购整合全过程；担任职业经理人期间曾先后任职于神州数码、雅虎、金蝶等国内外知名企业。
</t>
    </r>
    <r>
      <rPr>
        <b/>
        <sz val="12"/>
        <color indexed="8"/>
        <rFont val="宋体"/>
        <charset val="134"/>
      </rPr>
      <t>李四龙（副总裁）</t>
    </r>
    <r>
      <rPr>
        <sz val="12"/>
        <color indexed="8"/>
        <rFont val="宋体"/>
        <charset val="134"/>
      </rPr>
      <t xml:space="preserve">拥有丰富的财务管理、企业管理、审计、信息化管理的职业经验，熟悉境内外资本市场和企业融资方式。曾在美的集团、美国金纳科技集团和鹰牌控股等公司担任财务管理工作。
</t>
    </r>
    <r>
      <rPr>
        <b/>
        <sz val="12"/>
        <color indexed="8"/>
        <rFont val="宋体"/>
        <charset val="134"/>
      </rPr>
      <t>张  群（副总裁）</t>
    </r>
    <r>
      <rPr>
        <sz val="12"/>
        <color indexed="8"/>
        <rFont val="宋体"/>
        <charset val="134"/>
      </rPr>
      <t>在固定收益融资、公司并购重组、股权转让、特许经营领域有较丰富经验，曾参与过多例固定收益融资项目和水务投资领域的并购重组。</t>
    </r>
  </si>
  <si>
    <t>储备项目8个，均为吉林省内项目。</t>
  </si>
  <si>
    <t>医药健康为主</t>
  </si>
  <si>
    <t>吉林省中植资本管理有限公司
（新设公司、暂定名）</t>
  </si>
  <si>
    <r>
      <rPr>
        <b/>
        <sz val="14"/>
        <color indexed="8"/>
        <rFont val="宋体"/>
        <charset val="134"/>
      </rPr>
      <t>以下为申请机构中植资本管理有限公司
（拟新设基金管理人的母公司）信息
成立时间：</t>
    </r>
    <r>
      <rPr>
        <sz val="14"/>
        <color indexed="8"/>
        <rFont val="宋体"/>
        <charset val="134"/>
      </rPr>
      <t>2011年5月</t>
    </r>
    <r>
      <rPr>
        <b/>
        <sz val="14"/>
        <color indexed="8"/>
        <rFont val="宋体"/>
        <charset val="134"/>
      </rPr>
      <t xml:space="preserve">
注 册 地：</t>
    </r>
    <r>
      <rPr>
        <sz val="14"/>
        <color indexed="8"/>
        <rFont val="宋体"/>
        <charset val="134"/>
      </rPr>
      <t>江苏常州</t>
    </r>
    <r>
      <rPr>
        <b/>
        <sz val="14"/>
        <color indexed="8"/>
        <rFont val="宋体"/>
        <charset val="134"/>
      </rPr>
      <t xml:space="preserve">
注册资本：</t>
    </r>
    <r>
      <rPr>
        <sz val="14"/>
        <color indexed="8"/>
        <rFont val="宋体"/>
        <charset val="134"/>
      </rPr>
      <t>10亿元</t>
    </r>
    <r>
      <rPr>
        <b/>
        <sz val="14"/>
        <color indexed="8"/>
        <rFont val="宋体"/>
        <charset val="134"/>
      </rPr>
      <t xml:space="preserve">
股本结构：</t>
    </r>
    <r>
      <rPr>
        <sz val="14"/>
        <color indexed="8"/>
        <rFont val="宋体"/>
        <charset val="134"/>
      </rPr>
      <t xml:space="preserve">中海晟融（北京）资本管理有限
公司（95%）；
北京中海聚融投资管理有限公司（5%）。 </t>
    </r>
    <r>
      <rPr>
        <b/>
        <sz val="14"/>
        <color indexed="8"/>
        <rFont val="宋体"/>
        <charset val="134"/>
      </rPr>
      <t xml:space="preserve">
基本情况：</t>
    </r>
    <r>
      <rPr>
        <sz val="14"/>
        <color indexed="8"/>
        <rFont val="宋体"/>
        <charset val="134"/>
      </rPr>
      <t>中植资本管理有限公司是一家民营投资机构，截至2015年底，中植资本累计投资金额超过100亿元人民币，浮盈约70亿元，公司是投中2015年中国最具创新力创业投资暨私募股权投资机构、最佳回报创业投资暨私募股权投资机构、最具创新力中资私募股权投资机构TOP10；在清科集团2015年度排名榜单中，荣获2015中国本土私募股权投资机构20强、中国私募股权投资机构50强。
    中植资本拟与吉林省股权基金投资有限公司合作，筹备注册“吉林省中植资本管理有限公司”（暂定名），初定注册资本3000万元，中植资本占股90%，吉林省股权基金投资有限公司占股10%。</t>
    </r>
    <r>
      <rPr>
        <b/>
        <sz val="14"/>
        <color indexed="8"/>
        <rFont val="宋体"/>
        <charset val="134"/>
      </rPr>
      <t xml:space="preserve">
投资业绩（投资收益）：</t>
    </r>
    <r>
      <rPr>
        <sz val="14"/>
        <color indexed="8"/>
        <rFont val="宋体"/>
        <charset val="134"/>
      </rPr>
      <t xml:space="preserve"> 
1、定增投资（截至2015年6月收益）：
   天龙集团（121.6%），三聚环保（95%），中南重工（550.9%），瑞丰高材（133.3%）；
2、未上市股权投资：唐山保理（投资2.9亿，获利3.3亿），伊品生物（未退出，投资收益约1倍），首印传媒（未退出，投资收益约1倍），灵娱网络（未退出，投资收益约2倍）；
3、未上市股权投资—并购退出（投资回报）：大唐辉煌（4.18倍），千易经纪（0.44倍），品众互动（2.86倍）。</t>
    </r>
  </si>
  <si>
    <t>中植资本
登记编号P1007101
登记时间2015-01-28
未查询到不良记录</t>
  </si>
  <si>
    <t>投资期5年
回收期2年</t>
  </si>
  <si>
    <r>
      <rPr>
        <b/>
        <sz val="14"/>
        <color indexed="8"/>
        <rFont val="宋体"/>
        <charset val="134"/>
      </rPr>
      <t>以下为申请机构中植资本管理有限公司（拟新设基金管理人的母公司）管理团队：</t>
    </r>
    <r>
      <rPr>
        <sz val="14"/>
        <color indexed="8"/>
        <rFont val="宋体"/>
        <charset val="134"/>
      </rPr>
      <t xml:space="preserve">
</t>
    </r>
    <r>
      <rPr>
        <b/>
        <sz val="14"/>
        <color indexed="8"/>
        <rFont val="宋体"/>
        <charset val="134"/>
      </rPr>
      <t>段  迪（董事长）</t>
    </r>
    <r>
      <rPr>
        <sz val="14"/>
        <color indexed="8"/>
        <rFont val="宋体"/>
        <charset val="134"/>
      </rPr>
      <t xml:space="preserve">带领中植资本在并购领域已投资逾百亿元，完成中南重工并购大唐辉煌和千艺经济、天龙集团并购品众互动、瑞丰高材向新金融转型等多个行业经典案例。
</t>
    </r>
    <r>
      <rPr>
        <b/>
        <sz val="14"/>
        <color indexed="8"/>
        <rFont val="宋体"/>
        <charset val="134"/>
      </rPr>
      <t>张  韵（运营管理合伙人）</t>
    </r>
    <r>
      <rPr>
        <sz val="14"/>
        <color indexed="8"/>
        <rFont val="宋体"/>
        <charset val="134"/>
      </rPr>
      <t xml:space="preserve">拥有法律背景及资本市场实务经验，擅长并购资讯、并购交易结构设计、投资判断及谈判沟通。
</t>
    </r>
    <r>
      <rPr>
        <b/>
        <sz val="14"/>
        <color indexed="8"/>
        <rFont val="宋体"/>
        <charset val="134"/>
      </rPr>
      <t>孙  鹏（副总裁兼首席财务官）</t>
    </r>
    <r>
      <rPr>
        <sz val="14"/>
        <color indexed="8"/>
        <rFont val="宋体"/>
        <charset val="134"/>
      </rPr>
      <t xml:space="preserve">中国注册会计师、注册金融分析师。主导负责多起重大股权投资及上市公司并购，拥有丰富的实战经验。
</t>
    </r>
    <r>
      <rPr>
        <b/>
        <sz val="14"/>
        <color indexed="8"/>
        <rFont val="宋体"/>
        <charset val="134"/>
      </rPr>
      <t>以下为常驻吉林人员：</t>
    </r>
    <r>
      <rPr>
        <sz val="14"/>
        <color indexed="8"/>
        <rFont val="宋体"/>
        <charset val="134"/>
      </rPr>
      <t xml:space="preserve">
</t>
    </r>
    <r>
      <rPr>
        <b/>
        <sz val="14"/>
        <color indexed="8"/>
        <rFont val="宋体"/>
        <charset val="134"/>
      </rPr>
      <t>李  鹏（高级助理总裁兼）</t>
    </r>
    <r>
      <rPr>
        <sz val="14"/>
        <color indexed="8"/>
        <rFont val="宋体"/>
        <charset val="134"/>
      </rPr>
      <t xml:space="preserve">拥有超过8年的审计经验以及超过5年的私募股权投资经验，主导并参与多个企业的PE投资以及重组项目，中国注册会计师。
</t>
    </r>
    <r>
      <rPr>
        <b/>
        <sz val="14"/>
        <color indexed="8"/>
        <rFont val="宋体"/>
        <charset val="134"/>
      </rPr>
      <t>解家凯（高级助理总裁、首席风控官、兼任风控合规中心总经理）</t>
    </r>
    <r>
      <rPr>
        <sz val="14"/>
        <color indexed="8"/>
        <rFont val="宋体"/>
        <charset val="134"/>
      </rPr>
      <t xml:space="preserve">曾主导多个重大股权投资及上市公司并购项目，拥有丰富的投资银行、资本运作实务经验。
</t>
    </r>
    <r>
      <rPr>
        <b/>
        <sz val="14"/>
        <color indexed="8"/>
        <rFont val="宋体"/>
        <charset val="134"/>
      </rPr>
      <t>陈刚明（投资总监）</t>
    </r>
    <r>
      <rPr>
        <sz val="14"/>
        <color indexed="8"/>
        <rFont val="宋体"/>
        <charset val="134"/>
      </rPr>
      <t>有十年的私募股权投资经验，曾就职于深圳创新投资集团任投资经理，主导或参与投资齐峰新材、郑煤机等企业并成功使其IPO；曾就职于福田汽车任投资总监，负责PE及并购投资；曾任职天士力投资部总经理，负责PE及并购投资。</t>
    </r>
  </si>
  <si>
    <t>储备项目5个，均为吉林省内项目。</t>
  </si>
  <si>
    <t>江阴物华投资有限公司</t>
  </si>
  <si>
    <t>吉林吉庆九鼎产业投资基金合伙企业（有限合伙）
合伙制</t>
  </si>
  <si>
    <t>西藏昆吾九鼎投资管理有限公司</t>
  </si>
  <si>
    <r>
      <rPr>
        <b/>
        <sz val="14"/>
        <color rgb="FF000000"/>
        <rFont val="宋体"/>
        <charset val="134"/>
      </rPr>
      <t>成立时间：</t>
    </r>
    <r>
      <rPr>
        <sz val="14"/>
        <color rgb="FF000000"/>
        <rFont val="宋体"/>
        <charset val="134"/>
      </rPr>
      <t xml:space="preserve">2012年11月
</t>
    </r>
    <r>
      <rPr>
        <b/>
        <sz val="14"/>
        <color rgb="FF000000"/>
        <rFont val="宋体"/>
        <charset val="134"/>
      </rPr>
      <t>注 册 地：</t>
    </r>
    <r>
      <rPr>
        <sz val="14"/>
        <color rgb="FF000000"/>
        <rFont val="宋体"/>
        <charset val="134"/>
      </rPr>
      <t xml:space="preserve">拉萨市
</t>
    </r>
    <r>
      <rPr>
        <b/>
        <sz val="14"/>
        <color rgb="FF000000"/>
        <rFont val="宋体"/>
        <charset val="134"/>
      </rPr>
      <t>注册资本：</t>
    </r>
    <r>
      <rPr>
        <sz val="14"/>
        <color rgb="FF000000"/>
        <rFont val="宋体"/>
        <charset val="134"/>
      </rPr>
      <t xml:space="preserve">1000万元
</t>
    </r>
    <r>
      <rPr>
        <b/>
        <sz val="14"/>
        <color rgb="FF000000"/>
        <rFont val="宋体"/>
        <charset val="134"/>
      </rPr>
      <t>股本结构：</t>
    </r>
    <r>
      <rPr>
        <sz val="14"/>
        <color rgb="FF000000"/>
        <rFont val="宋体"/>
        <charset val="134"/>
      </rPr>
      <t xml:space="preserve">
昆吾九鼎投资管理有限公司（100%）
</t>
    </r>
    <r>
      <rPr>
        <b/>
        <sz val="14"/>
        <color rgb="FF000000"/>
        <rFont val="宋体"/>
        <charset val="134"/>
      </rPr>
      <t>基本情况：</t>
    </r>
    <r>
      <rPr>
        <sz val="14"/>
        <color rgb="FF000000"/>
        <rFont val="宋体"/>
        <charset val="134"/>
      </rPr>
      <t xml:space="preserve">西藏九鼎受普通合伙人拉萨九鼎委托拟作为子基金管理人。在证券投资基金业网站上可查询到该公司管理40余支基金。
</t>
    </r>
    <r>
      <rPr>
        <b/>
        <sz val="14"/>
        <color rgb="FF000000"/>
        <rFont val="宋体"/>
        <charset val="134"/>
      </rPr>
      <t>投资业绩（投资收益）：</t>
    </r>
    <r>
      <rPr>
        <sz val="14"/>
        <color rgb="FF000000"/>
        <rFont val="宋体"/>
        <charset val="134"/>
      </rPr>
      <t xml:space="preserve">
1、江苏辉丰农化股份有限公司（46.85%）
2、朗姿股份有限公司（19.03%）
3、四川明星电缆股份有限公司（21.45%）
4、成都红旗连锁股份有限公司（26.63%）
5、四川吉峰农机连锁股份有限公司（141.05%）</t>
    </r>
  </si>
  <si>
    <t>登记编号P1000803
登记时间
2014-04-17
未查询到不良记录</t>
  </si>
  <si>
    <t>投资期3年
回收期5年</t>
  </si>
  <si>
    <t>-</t>
  </si>
  <si>
    <t>拉萨昆吾九鼎投资咨询有限公司（GP）</t>
  </si>
  <si>
    <r>
      <rPr>
        <b/>
        <sz val="14"/>
        <color rgb="FF000000"/>
        <rFont val="宋体"/>
        <charset val="134"/>
      </rPr>
      <t>徐硕（九鼎投资基金运营部运营总监）</t>
    </r>
    <r>
      <rPr>
        <sz val="14"/>
        <color rgb="FF000000"/>
        <rFont val="宋体"/>
        <charset val="134"/>
      </rPr>
      <t xml:space="preserve">负责本基金的日常运营工作。
</t>
    </r>
    <r>
      <rPr>
        <b/>
        <sz val="14"/>
        <color rgb="FF000000"/>
        <rFont val="宋体"/>
        <charset val="134"/>
      </rPr>
      <t>贾金亮（九鼎投资风控委员会评审委员、风控总监）</t>
    </r>
    <r>
      <rPr>
        <sz val="14"/>
        <color rgb="FF000000"/>
        <rFont val="宋体"/>
        <charset val="134"/>
      </rPr>
      <t xml:space="preserve">负责本基金的基金风控管理工作。
</t>
    </r>
    <r>
      <rPr>
        <b/>
        <sz val="14"/>
        <color rgb="FF000000"/>
        <rFont val="宋体"/>
        <charset val="134"/>
      </rPr>
      <t>凌云（九鼎投资项目委员会投资总监）</t>
    </r>
    <r>
      <rPr>
        <sz val="14"/>
        <color rgb="FF000000"/>
        <rFont val="宋体"/>
        <charset val="134"/>
      </rPr>
      <t xml:space="preserve">负责本基金的项目投资（项目端）工作，同时担任基金管理团队联系人。
</t>
    </r>
    <r>
      <rPr>
        <b/>
        <sz val="14"/>
        <color rgb="FF000000"/>
        <rFont val="宋体"/>
        <charset val="134"/>
      </rPr>
      <t>高笛原（九鼎投资客户委员会财富管理中心业务总监、华北区副总）</t>
    </r>
    <r>
      <rPr>
        <sz val="14"/>
        <color rgb="FF000000"/>
        <rFont val="宋体"/>
        <charset val="134"/>
      </rPr>
      <t xml:space="preserve">负责本基金的项目投资（资金端）工作。
</t>
    </r>
    <r>
      <rPr>
        <b/>
        <sz val="14"/>
        <color rgb="FF000000"/>
        <rFont val="宋体"/>
        <charset val="134"/>
      </rPr>
      <t>辛卓（九鼎投资运营委员会财务部财务经理）</t>
    </r>
    <r>
      <rPr>
        <sz val="14"/>
        <color rgb="FF000000"/>
        <rFont val="宋体"/>
        <charset val="134"/>
      </rPr>
      <t>负责本基金的基金财务管理工作。</t>
    </r>
  </si>
  <si>
    <t>尚未提供</t>
  </si>
  <si>
    <t>凌云13426314470</t>
  </si>
  <si>
    <t>苏州曼泽九鼎投资中心（有限合伙）</t>
  </si>
  <si>
    <t>苏州裕信九鼎投资中心（有限合伙）</t>
  </si>
  <si>
    <t>深圳前海富涌谷资本管理有限公司</t>
  </si>
  <si>
    <t xml:space="preserve">吉林亿群健康产业投资基金（有限合伙）
           合伙制    </t>
  </si>
  <si>
    <t>亿群创新投资（北京）有限公司</t>
  </si>
  <si>
    <r>
      <rPr>
        <b/>
        <sz val="14"/>
        <color rgb="FF000000"/>
        <rFont val="宋体"/>
        <charset val="134"/>
      </rPr>
      <t>成立时间：</t>
    </r>
    <r>
      <rPr>
        <sz val="14"/>
        <color rgb="FF000000"/>
        <rFont val="宋体"/>
        <charset val="134"/>
      </rPr>
      <t xml:space="preserve">2015年8月
</t>
    </r>
    <r>
      <rPr>
        <b/>
        <sz val="14"/>
        <color rgb="FF000000"/>
        <rFont val="宋体"/>
        <charset val="134"/>
      </rPr>
      <t>注 册 地：</t>
    </r>
    <r>
      <rPr>
        <sz val="14"/>
        <color rgb="FF000000"/>
        <rFont val="宋体"/>
        <charset val="134"/>
      </rPr>
      <t xml:space="preserve">北京
</t>
    </r>
    <r>
      <rPr>
        <b/>
        <sz val="14"/>
        <color rgb="FF000000"/>
        <rFont val="宋体"/>
        <charset val="134"/>
      </rPr>
      <t>注册资本：</t>
    </r>
    <r>
      <rPr>
        <sz val="14"/>
        <color rgb="FF000000"/>
        <rFont val="宋体"/>
        <charset val="134"/>
      </rPr>
      <t xml:space="preserve">1000万元
</t>
    </r>
    <r>
      <rPr>
        <b/>
        <sz val="14"/>
        <color rgb="FF000000"/>
        <rFont val="宋体"/>
        <charset val="134"/>
      </rPr>
      <t>股本结构：</t>
    </r>
    <r>
      <rPr>
        <sz val="14"/>
        <color rgb="FF000000"/>
        <rFont val="宋体"/>
        <charset val="134"/>
      </rPr>
      <t xml:space="preserve">亿群投资控股有限公司（55%）
郭海涛（20%）高铁成（15%）马萍（5%）                        张钰（5%）
</t>
    </r>
    <r>
      <rPr>
        <b/>
        <sz val="14"/>
        <color rgb="FF000000"/>
        <rFont val="宋体"/>
        <charset val="134"/>
      </rPr>
      <t>基本情况：</t>
    </r>
    <r>
      <rPr>
        <sz val="14"/>
        <color rgb="FF000000"/>
        <rFont val="宋体"/>
        <charset val="134"/>
      </rPr>
      <t xml:space="preserve">公司专注于医药医疗产业领域股权投资，其母公司亿群投资控股有限公司管理的投资基金规模10亿元人民币以上。目前已设立了安邦制药专项投资基金，投资了安邦制药、蓬阳医疗、旌准医疗等项目。                            </t>
    </r>
    <r>
      <rPr>
        <b/>
        <sz val="14"/>
        <color rgb="FF000000"/>
        <rFont val="宋体"/>
        <charset val="134"/>
      </rPr>
      <t xml:space="preserve">投资业绩（投资收益）：
</t>
    </r>
    <r>
      <rPr>
        <sz val="14"/>
        <color rgb="FF000000"/>
        <rFont val="宋体"/>
        <charset val="134"/>
      </rPr>
      <t>1、一品制药（200%）
2、青松制药（160%）
3、鑫诺美迪（400%）
4、安邦制药（50%）
以上业绩为管理团队代表业绩举例。</t>
    </r>
  </si>
  <si>
    <t>登记编号P1028820
登记时间
2015-12-09
未查询到不良记录</t>
  </si>
  <si>
    <t>投资期2年
回收期3年</t>
  </si>
  <si>
    <t>亿群投资控股有限公司</t>
  </si>
  <si>
    <r>
      <rPr>
        <b/>
        <sz val="13"/>
        <color rgb="FF000000"/>
        <rFont val="宋体"/>
        <charset val="134"/>
      </rPr>
      <t>郭海涛（创始合伙人）</t>
    </r>
    <r>
      <rPr>
        <sz val="13"/>
        <color rgb="FF000000"/>
        <rFont val="宋体"/>
        <charset val="134"/>
      </rPr>
      <t xml:space="preserve"> 运筹学博士、高级工程师、科技部和北京科委专家。郭先生提出了基于价值网的企业竞争策略理论，创立了结构-程度-影响力投资结构模型，建立了创业板上市投资评价体系。历任高特佳投资集团北京总部总经理、执行合伙人，新开发创投投资董事和计世资讯副总经理。                          </t>
    </r>
    <r>
      <rPr>
        <b/>
        <sz val="13"/>
        <color rgb="FF000000"/>
        <rFont val="宋体"/>
        <charset val="134"/>
      </rPr>
      <t>高铁成（合伙人</t>
    </r>
    <r>
      <rPr>
        <sz val="13"/>
        <color rgb="FF000000"/>
        <rFont val="宋体"/>
        <charset val="134"/>
      </rPr>
      <t xml:space="preserve">） 拥有西安交通大学医学院医学学士和管理学院管理学硕士学位。具有丰富的医药产业运营和投资经验，曾任职阜外医院临床医师、多家上市公司高管。目前专注于健康产业领域股权投资。
</t>
    </r>
    <r>
      <rPr>
        <b/>
        <sz val="13"/>
        <color rgb="FF000000"/>
        <rFont val="宋体"/>
        <charset val="134"/>
      </rPr>
      <t>马萍（合伙人）</t>
    </r>
    <r>
      <rPr>
        <sz val="13"/>
        <color rgb="FF000000"/>
        <rFont val="宋体"/>
        <charset val="134"/>
      </rPr>
      <t xml:space="preserve">曾任职北京市证监局上市公司处牵头副处长、北京证券投行部副总、锡华集团副总裁、康得集团副总裁等。现兼任四家上市公司独董。曾主持参与几十家公司的重组改制策划、推荐及发行上市初审等工作。多次受聘于清华大学、人民大学及深交所等，教授及辅导企业重组、改制、发行、上市等实务操作。            </t>
    </r>
  </si>
  <si>
    <t>储备项目5个，拟投资金额1.9亿元，其中吉林省项目2个，拟投资金额1亿。</t>
  </si>
  <si>
    <t>郭海涛13911522331</t>
  </si>
  <si>
    <t>委托专门中介机构筹资</t>
  </si>
  <si>
    <r>
      <rPr>
        <b/>
        <sz val="14"/>
        <color indexed="8"/>
        <rFont val="宋体"/>
        <charset val="134"/>
      </rPr>
      <t>成立时间：</t>
    </r>
    <r>
      <rPr>
        <sz val="14"/>
        <color indexed="8"/>
        <rFont val="宋体"/>
        <charset val="134"/>
      </rPr>
      <t>2010年8月27日</t>
    </r>
    <r>
      <rPr>
        <b/>
        <sz val="14"/>
        <color indexed="8"/>
        <rFont val="宋体"/>
        <charset val="134"/>
      </rPr>
      <t xml:space="preserve">
注 册 地：</t>
    </r>
    <r>
      <rPr>
        <sz val="14"/>
        <color indexed="8"/>
        <rFont val="宋体"/>
        <charset val="134"/>
      </rPr>
      <t>北京市</t>
    </r>
    <r>
      <rPr>
        <b/>
        <sz val="14"/>
        <color indexed="8"/>
        <rFont val="宋体"/>
        <charset val="134"/>
      </rPr>
      <t xml:space="preserve">
注册资本：</t>
    </r>
    <r>
      <rPr>
        <sz val="14"/>
        <color indexed="8"/>
        <rFont val="宋体"/>
        <charset val="134"/>
      </rPr>
      <t>3000万</t>
    </r>
    <r>
      <rPr>
        <b/>
        <sz val="14"/>
        <color indexed="8"/>
        <rFont val="宋体"/>
        <charset val="134"/>
      </rPr>
      <t xml:space="preserve">
股本结构：
</t>
    </r>
    <r>
      <rPr>
        <sz val="14"/>
        <color indexed="8"/>
        <rFont val="宋体"/>
        <charset val="134"/>
      </rPr>
      <t xml:space="preserve">中国银河投资管理有限公司（70%）
</t>
    </r>
    <r>
      <rPr>
        <sz val="13"/>
        <color indexed="8"/>
        <rFont val="宋体"/>
        <charset val="134"/>
      </rPr>
      <t>吉林省创业投资引导基金有限责任公司(25%)</t>
    </r>
    <r>
      <rPr>
        <sz val="14"/>
        <color indexed="8"/>
        <rFont val="宋体"/>
        <charset val="134"/>
      </rPr>
      <t xml:space="preserve">
长春高新创业投资集团有限公司（5%）</t>
    </r>
    <r>
      <rPr>
        <b/>
        <sz val="14"/>
        <color indexed="8"/>
        <rFont val="宋体"/>
        <charset val="134"/>
      </rPr>
      <t xml:space="preserve">  
基本情况：</t>
    </r>
    <r>
      <rPr>
        <sz val="14"/>
        <color indexed="8"/>
        <rFont val="宋体"/>
        <charset val="134"/>
      </rPr>
      <t xml:space="preserve">公司目前主要管理两只国家级新兴产业创投资计划基金以及一只并购基金，两只基金总规模5.6亿元。
</t>
    </r>
    <r>
      <rPr>
        <b/>
        <sz val="14"/>
        <color indexed="8"/>
        <rFont val="宋体"/>
        <charset val="134"/>
      </rPr>
      <t xml:space="preserve">投资业绩（投资收益）：
</t>
    </r>
    <r>
      <rPr>
        <sz val="14"/>
        <color indexed="8"/>
        <rFont val="宋体"/>
        <charset val="134"/>
      </rPr>
      <t>1.华通制药，预计退出时间2016年，预计投资收益倍数4倍。
2.安徽和源堂，预计退出时间2017年，预计投资收益倍数4倍。
3.长风药业，预计退出时间2017年，预计收益倍数2倍。</t>
    </r>
  </si>
  <si>
    <t xml:space="preserve">
登记编号P1000664
登记时间
2014-03-25 
未查询到不良记录</t>
  </si>
  <si>
    <t>投资期5年
回收期3年</t>
  </si>
  <si>
    <r>
      <rPr>
        <b/>
        <sz val="14"/>
        <color indexed="8"/>
        <rFont val="宋体"/>
        <charset val="134"/>
      </rPr>
      <t>陈嘉翊</t>
    </r>
    <r>
      <rPr>
        <sz val="14"/>
        <color indexed="8"/>
        <rFont val="宋体"/>
        <charset val="134"/>
      </rPr>
      <t xml:space="preserve">（董事总经理）荣获2015年中国投资协会股权和创业投资专业委员会（中国创投委）颁发的优秀股权和创业投资家提名奖。
</t>
    </r>
    <r>
      <rPr>
        <b/>
        <sz val="14"/>
        <color indexed="8"/>
        <rFont val="宋体"/>
        <charset val="134"/>
      </rPr>
      <t>孙  慧</t>
    </r>
    <r>
      <rPr>
        <sz val="14"/>
        <color indexed="8"/>
        <rFont val="宋体"/>
        <charset val="134"/>
      </rPr>
      <t xml:space="preserve">（生物产业投资部投资总监）兼任北京银河吉星创业投资有限责任公司投委会委员、甘肃菁茂生态农业科技股份有限公司监事、吉林加一土产有限公司董事、福建银河金森创业投资有限责任公司投委会委员。
</t>
    </r>
    <r>
      <rPr>
        <b/>
        <sz val="14"/>
        <color indexed="8"/>
        <rFont val="宋体"/>
        <charset val="134"/>
      </rPr>
      <t>胡开春</t>
    </r>
    <r>
      <rPr>
        <sz val="14"/>
        <color indexed="8"/>
        <rFont val="宋体"/>
        <charset val="134"/>
      </rPr>
      <t xml:space="preserve">（汽车电子产业投资部董事总经理）任职期间，完成国都证券、海信网络、同洲电子、扬农化工、天山股份的股权投资。拥有较丰富的投资经验和敏锐的项目判断能力。
</t>
    </r>
    <r>
      <rPr>
        <b/>
        <sz val="14"/>
        <color indexed="8"/>
        <rFont val="宋体"/>
        <charset val="134"/>
      </rPr>
      <t>王  泱</t>
    </r>
    <r>
      <rPr>
        <sz val="14"/>
        <color indexed="8"/>
        <rFont val="宋体"/>
        <charset val="134"/>
      </rPr>
      <t xml:space="preserve">（投决会委员）任职期间负责管理吉林省国家生物产业基金，负责投资江苏长风医药公司A轮，公司B轮估值增长86%，目前公司在挂牌新三板，按照做市商估计，投资增值为1000%左右。负责投资长春百益制药公司，公司B轮融资，市场对其估值增长300%左右。负责设立并购基金，负责管理银河康德新材料并购基金，规模3.03亿元，负责管理吉林省生物产业创业投资基金，规模2.9亿元。
</t>
    </r>
    <r>
      <rPr>
        <b/>
        <sz val="14"/>
        <color indexed="8"/>
        <rFont val="宋体"/>
        <charset val="134"/>
      </rPr>
      <t xml:space="preserve">杜  秋 </t>
    </r>
    <r>
      <rPr>
        <sz val="14"/>
        <color indexed="8"/>
        <rFont val="宋体"/>
        <charset val="134"/>
      </rPr>
      <t>（投资经理）完成五家公司的直投工作，其中一家回购，一家被上市公司收购，其余三家顺利登陆新三板。 将吉林省内有投资价值项目进行了全部筛选。对吉林省内市场渠道建设进行了很好的维护和拓展。</t>
    </r>
  </si>
  <si>
    <t>储备项目9个，拟投资金额1.35亿元，9个储备项目均位于吉林省。</t>
  </si>
  <si>
    <t>吉林弘道**资产管理合伙企业（有限合伙）
合伙制</t>
  </si>
  <si>
    <t>主：深圳弘道天瑞投资有限责任公司</t>
  </si>
  <si>
    <r>
      <rPr>
        <b/>
        <sz val="14"/>
        <color rgb="FF000000"/>
        <rFont val="宋体"/>
        <charset val="134"/>
      </rPr>
      <t>成立时间：</t>
    </r>
    <r>
      <rPr>
        <sz val="14"/>
        <color rgb="FF000000"/>
        <rFont val="宋体"/>
        <charset val="134"/>
      </rPr>
      <t xml:space="preserve">2014年9月
</t>
    </r>
    <r>
      <rPr>
        <b/>
        <sz val="14"/>
        <color rgb="FF000000"/>
        <rFont val="宋体"/>
        <charset val="134"/>
      </rPr>
      <t>注 册 地：</t>
    </r>
    <r>
      <rPr>
        <sz val="14"/>
        <color rgb="FF000000"/>
        <rFont val="宋体"/>
        <charset val="134"/>
      </rPr>
      <t xml:space="preserve">深圳
</t>
    </r>
    <r>
      <rPr>
        <b/>
        <sz val="14"/>
        <color rgb="FF000000"/>
        <rFont val="宋体"/>
        <charset val="134"/>
      </rPr>
      <t>注册资本：</t>
    </r>
    <r>
      <rPr>
        <sz val="14"/>
        <color rgb="FF000000"/>
        <rFont val="宋体"/>
        <charset val="134"/>
      </rPr>
      <t xml:space="preserve">2亿元
</t>
    </r>
    <r>
      <rPr>
        <b/>
        <sz val="14"/>
        <color rgb="FF000000"/>
        <rFont val="宋体"/>
        <charset val="134"/>
      </rPr>
      <t>股本结构：</t>
    </r>
    <r>
      <rPr>
        <sz val="14"/>
        <color rgb="FF000000"/>
        <rFont val="宋体"/>
        <charset val="134"/>
      </rPr>
      <t xml:space="preserve">
北京朝江醇酒业有限公司（50%）
深圳市保成房地产顾问有限公司（50%）
</t>
    </r>
    <r>
      <rPr>
        <b/>
        <sz val="14"/>
        <color rgb="FF000000"/>
        <rFont val="宋体"/>
        <charset val="134"/>
      </rPr>
      <t>基本情况：</t>
    </r>
    <r>
      <rPr>
        <sz val="14"/>
        <color rgb="FF000000"/>
        <rFont val="宋体"/>
        <charset val="134"/>
      </rPr>
      <t xml:space="preserve">迄今为止已投资或通过关联公司投资项目总额超过80亿元，主要项目有北京亿美软通科技有限公司、银之杰、欢瑞世纪影视传媒股份有限公司、ST星美、蚂蚁小微金融服务集团有限公司、长银消费金融有限公司、山西省政府引导基金等。
</t>
    </r>
    <r>
      <rPr>
        <b/>
        <sz val="14"/>
        <color rgb="FF000000"/>
        <rFont val="宋体"/>
        <charset val="134"/>
      </rPr>
      <t>投资业绩（投资收益）：</t>
    </r>
    <r>
      <rPr>
        <sz val="14"/>
        <color rgb="FF000000"/>
        <rFont val="宋体"/>
        <charset val="134"/>
      </rPr>
      <t xml:space="preserve">
1、银之杰（1000%）
2、蚂蚁金服（300%）
3、滴滴快的（400%）
4、明略数据（1000%）
以上为基金管理公司关联公司业绩举例。</t>
    </r>
  </si>
  <si>
    <t>登记编号P1020936
登记时间
2015-08-20
高管高博暂未查询到基金从业资格</t>
  </si>
  <si>
    <r>
      <rPr>
        <b/>
        <sz val="14"/>
        <color rgb="FF000000"/>
        <rFont val="宋体"/>
        <charset val="134"/>
      </rPr>
      <t>翟隽（投决会召集人）</t>
    </r>
    <r>
      <rPr>
        <sz val="14"/>
        <color rgb="FF000000"/>
        <rFont val="宋体"/>
        <charset val="134"/>
      </rPr>
      <t xml:space="preserve">曾任职于高盛、雷曼兄弟等国际知名机构，山西省政协港澳委员。20年专注于投资与投行领域。
</t>
    </r>
    <r>
      <rPr>
        <b/>
        <sz val="14"/>
        <color rgb="FF000000"/>
        <rFont val="宋体"/>
        <charset val="134"/>
      </rPr>
      <t>汪华峰（投决会成员）</t>
    </r>
    <r>
      <rPr>
        <sz val="14"/>
        <color rgb="FF000000"/>
        <rFont val="宋体"/>
        <charset val="134"/>
      </rPr>
      <t xml:space="preserve">鼎润投资创始合伙人和资深天使投资人。多家A股上市公司的控股股东。
</t>
    </r>
    <r>
      <rPr>
        <b/>
        <sz val="14"/>
        <color rgb="FF000000"/>
        <rFont val="宋体"/>
        <charset val="134"/>
      </rPr>
      <t>赵枳程（投决会成员）</t>
    </r>
    <r>
      <rPr>
        <sz val="14"/>
        <color rgb="FF000000"/>
        <rFont val="宋体"/>
        <charset val="134"/>
      </rPr>
      <t>星美联合股份有限公司总裁、上海金浦投资管理有限公司董事。15年以上法律和投资经验。</t>
    </r>
  </si>
  <si>
    <t>储备项目22个，未做详细说明，吉林省内储备项目未知。</t>
  </si>
  <si>
    <t>郑琳琳18911561129</t>
  </si>
  <si>
    <t>副：北京瑞恒海盛投资基金管理有限公司</t>
  </si>
  <si>
    <r>
      <rPr>
        <b/>
        <sz val="14"/>
        <color rgb="FF000000"/>
        <rFont val="宋体"/>
        <charset val="134"/>
      </rPr>
      <t>成立时间：</t>
    </r>
    <r>
      <rPr>
        <sz val="14"/>
        <color rgb="FF000000"/>
        <rFont val="宋体"/>
        <charset val="134"/>
      </rPr>
      <t xml:space="preserve">2016年1月
</t>
    </r>
    <r>
      <rPr>
        <b/>
        <sz val="14"/>
        <color rgb="FF000000"/>
        <rFont val="宋体"/>
        <charset val="134"/>
      </rPr>
      <t>注 册 地：</t>
    </r>
    <r>
      <rPr>
        <sz val="14"/>
        <color rgb="FF000000"/>
        <rFont val="宋体"/>
        <charset val="134"/>
      </rPr>
      <t xml:space="preserve">北京
</t>
    </r>
    <r>
      <rPr>
        <b/>
        <sz val="14"/>
        <color rgb="FF000000"/>
        <rFont val="宋体"/>
        <charset val="134"/>
      </rPr>
      <t>注册资本：</t>
    </r>
    <r>
      <rPr>
        <sz val="14"/>
        <color rgb="FF000000"/>
        <rFont val="宋体"/>
        <charset val="134"/>
      </rPr>
      <t xml:space="preserve">1000万元
</t>
    </r>
    <r>
      <rPr>
        <b/>
        <sz val="14"/>
        <color rgb="FF000000"/>
        <rFont val="宋体"/>
        <charset val="134"/>
      </rPr>
      <t>股本结构：</t>
    </r>
    <r>
      <rPr>
        <sz val="14"/>
        <color rgb="FF000000"/>
        <rFont val="宋体"/>
        <charset val="134"/>
      </rPr>
      <t xml:space="preserve">
吉林省吉晟金融投资控股集团有限公司（35%） 张天宇（25%） 王晓军（35%） 赵传勇（5%）
</t>
    </r>
    <r>
      <rPr>
        <b/>
        <sz val="14"/>
        <color rgb="FF000000"/>
        <rFont val="宋体"/>
        <charset val="134"/>
      </rPr>
      <t>基本情况：</t>
    </r>
    <r>
      <rPr>
        <sz val="14"/>
        <color rgb="FF000000"/>
        <rFont val="宋体"/>
        <charset val="134"/>
      </rPr>
      <t xml:space="preserve">由吉林市吉晟金融投资控股集团有限公司与投资界业内资深专家共同组建的资本运营和投资专业管理平台。
</t>
    </r>
    <r>
      <rPr>
        <b/>
        <sz val="14"/>
        <color rgb="FF000000"/>
        <rFont val="宋体"/>
        <charset val="134"/>
      </rPr>
      <t>投资业绩（投资收益）：</t>
    </r>
    <r>
      <rPr>
        <sz val="14"/>
        <color rgb="FF000000"/>
        <rFont val="宋体"/>
        <charset val="134"/>
      </rPr>
      <t xml:space="preserve">
未提供</t>
    </r>
  </si>
  <si>
    <t>中国证券投资基金业网站上暂未查询到登记情况。</t>
  </si>
  <si>
    <r>
      <rPr>
        <b/>
        <sz val="14"/>
        <color rgb="FF000000"/>
        <rFont val="宋体"/>
        <charset val="134"/>
      </rPr>
      <t>王晓军</t>
    </r>
    <r>
      <rPr>
        <sz val="14"/>
        <color rgb="FF000000"/>
        <rFont val="宋体"/>
        <charset val="134"/>
      </rPr>
      <t xml:space="preserve"> 曾任吉林省创新股权投资基金管理有限公司副总经理。受托管理吉林省第一支政府引导基金—吉林省诺金创业投资基金，负责拟投资项目的筛选，尽职调查，投资决策和投后管理工作。</t>
    </r>
  </si>
  <si>
    <t>中科融新兴产业投资基金（有限合伙）
合伙制</t>
  </si>
  <si>
    <t>主：深圳市前海中融国能基金管理有限公司</t>
  </si>
  <si>
    <r>
      <rPr>
        <b/>
        <sz val="14"/>
        <color rgb="FF000000"/>
        <rFont val="宋体"/>
        <charset val="134"/>
      </rPr>
      <t>成立时间：</t>
    </r>
    <r>
      <rPr>
        <sz val="14"/>
        <color rgb="FF000000"/>
        <rFont val="宋体"/>
        <charset val="134"/>
      </rPr>
      <t xml:space="preserve">2015年1月
</t>
    </r>
    <r>
      <rPr>
        <b/>
        <sz val="14"/>
        <color rgb="FF000000"/>
        <rFont val="宋体"/>
        <charset val="134"/>
      </rPr>
      <t>注 册 地：</t>
    </r>
    <r>
      <rPr>
        <sz val="14"/>
        <color rgb="FF000000"/>
        <rFont val="宋体"/>
        <charset val="134"/>
      </rPr>
      <t xml:space="preserve">深圳
</t>
    </r>
    <r>
      <rPr>
        <b/>
        <sz val="14"/>
        <color rgb="FF000000"/>
        <rFont val="宋体"/>
        <charset val="134"/>
      </rPr>
      <t>注册资本：</t>
    </r>
    <r>
      <rPr>
        <sz val="14"/>
        <color rgb="FF000000"/>
        <rFont val="宋体"/>
        <charset val="134"/>
      </rPr>
      <t xml:space="preserve">1亿元
</t>
    </r>
    <r>
      <rPr>
        <b/>
        <sz val="14"/>
        <color rgb="FF000000"/>
        <rFont val="宋体"/>
        <charset val="134"/>
      </rPr>
      <t>股本结构：</t>
    </r>
    <r>
      <rPr>
        <sz val="14"/>
        <color rgb="FF000000"/>
        <rFont val="宋体"/>
        <charset val="134"/>
      </rPr>
      <t xml:space="preserve">
中商国能集团有限公司（100%）
</t>
    </r>
    <r>
      <rPr>
        <b/>
        <sz val="14"/>
        <color rgb="FF000000"/>
        <rFont val="宋体"/>
        <charset val="134"/>
      </rPr>
      <t>基本情况：</t>
    </r>
    <r>
      <rPr>
        <sz val="14"/>
        <color rgb="FF000000"/>
        <rFont val="宋体"/>
        <charset val="134"/>
      </rPr>
      <t xml:space="preserve">控股母公司中商国能集团有限公司，隶属于中国宋庆龄基金会，总资产达百亿元。
</t>
    </r>
    <r>
      <rPr>
        <b/>
        <sz val="14"/>
        <color rgb="FF000000"/>
        <rFont val="宋体"/>
        <charset val="134"/>
      </rPr>
      <t>投资业绩（投资收益）：</t>
    </r>
    <r>
      <rPr>
        <sz val="14"/>
        <color rgb="FF000000"/>
        <rFont val="宋体"/>
        <charset val="134"/>
      </rPr>
      <t xml:space="preserve">
未提供机构投资业绩</t>
    </r>
  </si>
  <si>
    <t>登记编号P1022979
登记时间
2015-09-10
高管李涛、秦森暂未查询到基金从业资格</t>
  </si>
  <si>
    <r>
      <rPr>
        <b/>
        <sz val="14"/>
        <color rgb="FF000000"/>
        <rFont val="宋体"/>
        <charset val="134"/>
      </rPr>
      <t>赵利胜（总经理）</t>
    </r>
    <r>
      <rPr>
        <sz val="14"/>
        <color rgb="FF000000"/>
        <rFont val="宋体"/>
        <charset val="134"/>
      </rPr>
      <t>曾就职于吉林省财政厅、太平人寿总部、中国大地保险总、分公司，曾任吉林信托上海总经理。现任职中国宋庆龄基金会中商国能集团有限公司副总裁。
擅长金融项目风险识别及管控、基金的募集管理以及项目股权投资管理，20多年的金融管理及公司管理经验。</t>
    </r>
  </si>
  <si>
    <t>赵利胜13301908981</t>
  </si>
  <si>
    <t>副：北京中科云景投资管理有限公司</t>
  </si>
  <si>
    <r>
      <rPr>
        <b/>
        <sz val="14"/>
        <color rgb="FF000000"/>
        <rFont val="宋体"/>
        <charset val="134"/>
      </rPr>
      <t>成立时间：</t>
    </r>
    <r>
      <rPr>
        <sz val="14"/>
        <color rgb="FF000000"/>
        <rFont val="宋体"/>
        <charset val="134"/>
      </rPr>
      <t xml:space="preserve">2015年7月
</t>
    </r>
    <r>
      <rPr>
        <b/>
        <sz val="14"/>
        <color rgb="FF000000"/>
        <rFont val="宋体"/>
        <charset val="134"/>
      </rPr>
      <t>注 册 地：</t>
    </r>
    <r>
      <rPr>
        <sz val="14"/>
        <color rgb="FF000000"/>
        <rFont val="宋体"/>
        <charset val="134"/>
      </rPr>
      <t xml:space="preserve">北京
</t>
    </r>
    <r>
      <rPr>
        <b/>
        <sz val="14"/>
        <color rgb="FF000000"/>
        <rFont val="宋体"/>
        <charset val="134"/>
      </rPr>
      <t>注册资本：</t>
    </r>
    <r>
      <rPr>
        <sz val="14"/>
        <color rgb="FF000000"/>
        <rFont val="宋体"/>
        <charset val="134"/>
      </rPr>
      <t xml:space="preserve">500万元
</t>
    </r>
    <r>
      <rPr>
        <b/>
        <sz val="14"/>
        <color rgb="FF000000"/>
        <rFont val="宋体"/>
        <charset val="134"/>
      </rPr>
      <t>股本结构：</t>
    </r>
    <r>
      <rPr>
        <sz val="14"/>
        <color rgb="FF000000"/>
        <rFont val="宋体"/>
        <charset val="134"/>
      </rPr>
      <t xml:space="preserve">
</t>
    </r>
    <r>
      <rPr>
        <sz val="13"/>
        <color rgb="FF000000"/>
        <rFont val="宋体"/>
        <charset val="134"/>
      </rPr>
      <t>中科招商投资管理集团股份有限公司（80%）</t>
    </r>
    <r>
      <rPr>
        <sz val="14"/>
        <color rgb="FF000000"/>
        <rFont val="宋体"/>
        <charset val="134"/>
      </rPr>
      <t xml:space="preserve">
中科招商管理团队（20%）
</t>
    </r>
    <r>
      <rPr>
        <b/>
        <sz val="14"/>
        <color rgb="FF000000"/>
        <rFont val="宋体"/>
        <charset val="134"/>
      </rPr>
      <t>基本情况：</t>
    </r>
    <r>
      <rPr>
        <sz val="14"/>
        <color rgb="FF000000"/>
        <rFont val="宋体"/>
        <charset val="134"/>
      </rPr>
      <t xml:space="preserve">母公司中科招商集团是中国首家经政府批准设立的大型人民币创业投资基金专业管理机构。
</t>
    </r>
    <r>
      <rPr>
        <b/>
        <sz val="14"/>
        <color rgb="FF000000"/>
        <rFont val="宋体"/>
        <charset val="134"/>
      </rPr>
      <t>投资业绩（投资收益）：</t>
    </r>
    <r>
      <rPr>
        <sz val="14"/>
        <color rgb="FF000000"/>
        <rFont val="宋体"/>
        <charset val="134"/>
      </rPr>
      <t xml:space="preserve">
1、勤上光电 002638 
2</t>
    </r>
    <r>
      <rPr>
        <sz val="14"/>
        <color rgb="FF000000"/>
        <rFont val="Arial Unicode MS"/>
        <charset val="134"/>
      </rPr>
      <t>､</t>
    </r>
    <r>
      <rPr>
        <sz val="14"/>
        <color rgb="FF000000"/>
        <rFont val="宋体"/>
        <charset val="134"/>
      </rPr>
      <t xml:space="preserve"> 晶科能源 纽交所代码：JKS
3</t>
    </r>
    <r>
      <rPr>
        <sz val="14"/>
        <color rgb="FF000000"/>
        <rFont val="Arial Unicode MS"/>
        <charset val="134"/>
      </rPr>
      <t>､</t>
    </r>
    <r>
      <rPr>
        <sz val="14"/>
        <color rgb="FF000000"/>
        <rFont val="宋体"/>
        <charset val="134"/>
      </rPr>
      <t>一体医疗 上市公司并购
4</t>
    </r>
    <r>
      <rPr>
        <sz val="14"/>
        <color rgb="FF000000"/>
        <rFont val="Arial Unicode MS"/>
        <charset val="134"/>
      </rPr>
      <t>､</t>
    </r>
    <r>
      <rPr>
        <sz val="14"/>
        <color rgb="FF000000"/>
        <rFont val="宋体"/>
        <charset val="134"/>
      </rPr>
      <t xml:space="preserve"> 大连机床集团
以上为管理团队业绩。</t>
    </r>
  </si>
  <si>
    <t>中国证券投资基金业网站上暂未查询到登记情况</t>
  </si>
  <si>
    <r>
      <rPr>
        <b/>
        <sz val="14"/>
        <color rgb="FF000000"/>
        <rFont val="宋体"/>
        <charset val="134"/>
      </rPr>
      <t>刘进（中科招商常务副总裁）</t>
    </r>
    <r>
      <rPr>
        <sz val="14"/>
        <color rgb="FF000000"/>
        <rFont val="宋体"/>
        <charset val="134"/>
      </rPr>
      <t xml:space="preserve">曾任职于中国人民银行、招商银行、中国金融网。擅长项目投行资本运作、基金的募集管理以及项目股权投资管理，近30年的股权投资及金融管理经验。
</t>
    </r>
    <r>
      <rPr>
        <b/>
        <sz val="14"/>
        <color rgb="FF000000"/>
        <rFont val="宋体"/>
        <charset val="134"/>
      </rPr>
      <t>陈宁（中科招商执行副总裁）</t>
    </r>
    <r>
      <rPr>
        <sz val="14"/>
        <color rgb="FF000000"/>
        <rFont val="宋体"/>
        <charset val="134"/>
      </rPr>
      <t xml:space="preserve">曾任职于中国人民银行总行、中国平安保险公司、新华人寿保险公司、中国信达资产管理公司、润佳华晟投资基金管理有限公司。擅长股权投资项目的产业资源整合，行业并购整合，上市公司并购增发，以及基金的募集管理与股权投资管理。
</t>
    </r>
    <r>
      <rPr>
        <b/>
        <sz val="14"/>
        <color rgb="FF000000"/>
        <rFont val="宋体"/>
        <charset val="134"/>
      </rPr>
      <t>刘红林（中科招商副总裁）</t>
    </r>
    <r>
      <rPr>
        <sz val="14"/>
        <color rgb="FF000000"/>
        <rFont val="宋体"/>
        <charset val="134"/>
      </rPr>
      <t>曾任职于北京嘉格欣科技发展有限公司</t>
    </r>
    <r>
      <rPr>
        <sz val="14"/>
        <color rgb="FF000000"/>
        <rFont val="Arial Unicode MS"/>
        <charset val="134"/>
      </rPr>
      <t>､</t>
    </r>
    <r>
      <rPr>
        <sz val="14"/>
        <color rgb="FF000000"/>
        <rFont val="宋体"/>
        <charset val="134"/>
      </rPr>
      <t xml:space="preserve">澳大利亚FRESCO MARKET。擅长项目股权投资及股权资产管理、项目风险控制及财务管理、基金募集管理及上市公司并购。
</t>
    </r>
  </si>
  <si>
    <t>陈宁13901361108</t>
  </si>
  <si>
    <t>建银先锋（吉林）新兴产业投资基金（有限合伙）
合伙制</t>
  </si>
  <si>
    <t>现代服务业、高端装备制造业等</t>
  </si>
  <si>
    <t>建银先锋资产管理有限公司
(新设公司、暂定名)</t>
  </si>
  <si>
    <r>
      <rPr>
        <b/>
        <sz val="14"/>
        <color indexed="8"/>
        <rFont val="宋体"/>
        <charset val="134"/>
      </rPr>
      <t>成立时间</t>
    </r>
    <r>
      <rPr>
        <sz val="14"/>
        <color indexed="8"/>
        <rFont val="宋体"/>
        <charset val="134"/>
      </rPr>
      <t xml:space="preserve">：待定
</t>
    </r>
    <r>
      <rPr>
        <b/>
        <sz val="14"/>
        <color indexed="8"/>
        <rFont val="宋体"/>
        <charset val="134"/>
      </rPr>
      <t>注 册 地</t>
    </r>
    <r>
      <rPr>
        <sz val="14"/>
        <color indexed="8"/>
        <rFont val="宋体"/>
        <charset val="134"/>
      </rPr>
      <t xml:space="preserve">：待定
</t>
    </r>
    <r>
      <rPr>
        <b/>
        <sz val="14"/>
        <color indexed="8"/>
        <rFont val="宋体"/>
        <charset val="134"/>
      </rPr>
      <t>注册资本</t>
    </r>
    <r>
      <rPr>
        <sz val="14"/>
        <color indexed="8"/>
        <rFont val="宋体"/>
        <charset val="134"/>
      </rPr>
      <t xml:space="preserve">：预计认缴2000万
</t>
    </r>
    <r>
      <rPr>
        <b/>
        <sz val="14"/>
        <color indexed="8"/>
        <rFont val="宋体"/>
        <charset val="134"/>
      </rPr>
      <t>股本结构</t>
    </r>
    <r>
      <rPr>
        <sz val="14"/>
        <color indexed="8"/>
        <rFont val="宋体"/>
        <charset val="134"/>
      </rPr>
      <t xml:space="preserve">：
建银国际（深圳）资产管理有限公司(50%)
先锋国盛（北京）股权投资基金管理有限公司（50%）  
</t>
    </r>
    <r>
      <rPr>
        <b/>
        <sz val="14"/>
        <color indexed="8"/>
        <rFont val="宋体"/>
        <charset val="134"/>
      </rPr>
      <t>建银国际基本情况</t>
    </r>
    <r>
      <rPr>
        <sz val="14"/>
        <color indexed="8"/>
        <rFont val="宋体"/>
        <charset val="134"/>
      </rPr>
      <t xml:space="preserve">：建银国际（控股）有限公司业务围绕Pre-IPO、IPO与Post-IPO三大环节形成涵盖众多产品的完整投行产业链，竭诚为全球优质企业提供包括保荐与承销、财务顾问等全方位的投行服务。建银国际境内管理基金规模超过140亿元。
</t>
    </r>
    <r>
      <rPr>
        <b/>
        <sz val="14"/>
        <color indexed="8"/>
        <rFont val="宋体"/>
        <charset val="134"/>
      </rPr>
      <t>建银国际投资业绩</t>
    </r>
    <r>
      <rPr>
        <sz val="14"/>
        <color indexed="8"/>
        <rFont val="宋体"/>
        <charset val="134"/>
      </rPr>
      <t xml:space="preserve">：
1.建银睿信（厦门）投资合伙企业（有限合伙）年收益率15%；
2.平潭开元中庚投资合伙企业（有限合伙）
年收益率16%；
3.建银远为汇鑫（天津）股权投资有限公司
年收益率8.9%。
</t>
    </r>
  </si>
  <si>
    <t>拟设立基金管理人的股东：建银国际（深圳）资产管理有限公司
登记编号P1007537
登记时间2015-01-29
未查询到不良记录</t>
  </si>
  <si>
    <r>
      <rPr>
        <b/>
        <sz val="13"/>
        <color indexed="8"/>
        <rFont val="宋体"/>
        <charset val="134"/>
      </rPr>
      <t>优先级LP</t>
    </r>
    <r>
      <rPr>
        <sz val="13"/>
        <color indexed="8"/>
        <rFont val="宋体"/>
        <charset val="134"/>
      </rPr>
      <t>：中国建设银行股份有限公司
（理财资金）</t>
    </r>
  </si>
  <si>
    <r>
      <rPr>
        <b/>
        <sz val="13"/>
        <color indexed="8"/>
        <rFont val="宋体"/>
        <charset val="134"/>
      </rPr>
      <t>魏建波</t>
    </r>
    <r>
      <rPr>
        <sz val="13"/>
        <color indexed="8"/>
        <rFont val="宋体"/>
        <charset val="134"/>
      </rPr>
      <t xml:space="preserve">：匹克IPO及投资、百宏实业IPO、中骏置业IPO、富贵鸟矿业直接投资、航标控股IPO及投资、畅丰车桥IPO及投资、格林童装直接投资、中国优通直接投资、中国太平洋保险IPO、博耳电力IPO等等；中国石化、厦门空港、无锡国联等债券承销发行。
</t>
    </r>
    <r>
      <rPr>
        <b/>
        <sz val="13"/>
        <color indexed="8"/>
        <rFont val="宋体"/>
        <charset val="134"/>
      </rPr>
      <t>徐建红</t>
    </r>
    <r>
      <rPr>
        <sz val="13"/>
        <color indexed="8"/>
        <rFont val="宋体"/>
        <charset val="134"/>
      </rPr>
      <t xml:space="preserve">：项目经验覆盖央企、合资、民营企业改制及IPO、上市公司再融资及并购重组、投融资及人力资源管理等众多项目，自2015年6月加盟建银国际以来，牵头IWT、HW、OZ等项目投融资以及中概股晶澳太阳能、迈瑞等中概股私有化项目。
</t>
    </r>
    <r>
      <rPr>
        <b/>
        <sz val="13"/>
        <color indexed="8"/>
        <rFont val="宋体"/>
        <charset val="134"/>
      </rPr>
      <t>张强</t>
    </r>
    <r>
      <rPr>
        <sz val="13"/>
        <color indexed="8"/>
        <rFont val="宋体"/>
        <charset val="134"/>
      </rPr>
      <t xml:space="preserve">：在金融行业有丰富的工作经验，先后担任建设银行深圳分行商人银行部、公司业务部、渠道管理部、信用卡与电子银行业务部副总经理和总经理以及支行行长。
</t>
    </r>
    <r>
      <rPr>
        <b/>
        <sz val="13"/>
        <color indexed="8"/>
        <rFont val="宋体"/>
        <charset val="134"/>
      </rPr>
      <t>张学庆</t>
    </r>
    <r>
      <rPr>
        <sz val="13"/>
        <color indexed="8"/>
        <rFont val="宋体"/>
        <charset val="134"/>
      </rPr>
      <t>：在建银国际任职期间，分管建银国际（控股）有限公司高端部和建银国际（深圳）有限公司。截止至2013年，高端部累计实现资产管理业务超过3亿美元，建银国际（深圳）有限公司资产管理业务规模累计超过人民币80亿元。</t>
    </r>
  </si>
  <si>
    <t>暂无储备项目</t>
  </si>
  <si>
    <t>李明鸣
13823376925</t>
  </si>
  <si>
    <t>申请引导基金作为中间级LP</t>
  </si>
  <si>
    <r>
      <rPr>
        <b/>
        <sz val="13"/>
        <color indexed="8"/>
        <rFont val="宋体"/>
        <charset val="134"/>
      </rPr>
      <t>中间级LP</t>
    </r>
    <r>
      <rPr>
        <sz val="13"/>
        <color indexed="8"/>
        <rFont val="宋体"/>
        <charset val="134"/>
      </rPr>
      <t>：吉林省东北亚铁路集团</t>
    </r>
  </si>
  <si>
    <r>
      <rPr>
        <b/>
        <sz val="13"/>
        <color indexed="8"/>
        <rFont val="宋体"/>
        <charset val="134"/>
      </rPr>
      <t>中间级LP</t>
    </r>
    <r>
      <rPr>
        <sz val="13"/>
        <color indexed="8"/>
        <rFont val="宋体"/>
        <charset val="134"/>
      </rPr>
      <t>：鼎元（中国）投资有限公司</t>
    </r>
  </si>
  <si>
    <r>
      <rPr>
        <b/>
        <sz val="13"/>
        <color indexed="8"/>
        <rFont val="宋体"/>
        <charset val="134"/>
      </rPr>
      <t>劣后级LP</t>
    </r>
    <r>
      <rPr>
        <sz val="13"/>
        <color indexed="8"/>
        <rFont val="宋体"/>
        <charset val="134"/>
      </rPr>
      <t>：先锋国盛（北京）股权投资基金管理有限公司</t>
    </r>
  </si>
  <si>
    <t>吉林省邦信股权投资基金
（有限合伙）
合伙制</t>
  </si>
  <si>
    <t>吉林邦信股权投资基金管理有限公司</t>
  </si>
  <si>
    <r>
      <rPr>
        <b/>
        <sz val="14"/>
        <color indexed="8"/>
        <rFont val="宋体"/>
        <charset val="134"/>
      </rPr>
      <t>成立时间：</t>
    </r>
    <r>
      <rPr>
        <sz val="14"/>
        <color indexed="8"/>
        <rFont val="宋体"/>
        <charset val="134"/>
      </rPr>
      <t xml:space="preserve">2014年4月
</t>
    </r>
    <r>
      <rPr>
        <b/>
        <sz val="14"/>
        <color indexed="8"/>
        <rFont val="宋体"/>
        <charset val="134"/>
      </rPr>
      <t>注 册 地：</t>
    </r>
    <r>
      <rPr>
        <sz val="14"/>
        <color indexed="8"/>
        <rFont val="宋体"/>
        <charset val="134"/>
      </rPr>
      <t xml:space="preserve">吉林省长春市
</t>
    </r>
    <r>
      <rPr>
        <b/>
        <sz val="14"/>
        <color indexed="8"/>
        <rFont val="宋体"/>
        <charset val="134"/>
      </rPr>
      <t>注册资本：</t>
    </r>
    <r>
      <rPr>
        <sz val="14"/>
        <color indexed="8"/>
        <rFont val="宋体"/>
        <charset val="134"/>
      </rPr>
      <t xml:space="preserve">2000万
</t>
    </r>
    <r>
      <rPr>
        <b/>
        <sz val="14"/>
        <color indexed="8"/>
        <rFont val="宋体"/>
        <charset val="134"/>
      </rPr>
      <t xml:space="preserve">股本结构：
    </t>
    </r>
    <r>
      <rPr>
        <sz val="14"/>
        <color indexed="8"/>
        <rFont val="宋体"/>
        <charset val="134"/>
      </rPr>
      <t xml:space="preserve">邦信资产管理有限公司（40%）
    北京鸿泽投资控股有限公司（40%）
    吉林省信用信息服务中心（20%）
</t>
    </r>
    <r>
      <rPr>
        <b/>
        <sz val="14"/>
        <color indexed="8"/>
        <rFont val="宋体"/>
        <charset val="134"/>
      </rPr>
      <t>基本情况：</t>
    </r>
    <r>
      <rPr>
        <sz val="14"/>
        <color indexed="8"/>
        <rFont val="宋体"/>
        <charset val="134"/>
      </rPr>
      <t xml:space="preserve">公司是中国东方资产管理公司成员企业中专事股权投资与管理业务的专业性投资管理公司。公司依托中国东方资产管理公司的全金融产业链，整合各股东方优势资源，以股权投资为纽带，助力国家实体经济发展。
</t>
    </r>
    <r>
      <rPr>
        <b/>
        <sz val="14"/>
        <color indexed="8"/>
        <rFont val="宋体"/>
        <charset val="134"/>
      </rPr>
      <t>投资业绩：</t>
    </r>
    <r>
      <rPr>
        <sz val="14"/>
        <color indexed="8"/>
        <rFont val="宋体"/>
        <charset val="134"/>
      </rPr>
      <t>XX煤气 （13%/年）、XX医药并购融资 （预计12%/年）、北京KFC(15%/年)
XX军工 (16%/年)、苏州工业园(15%/年)。</t>
    </r>
  </si>
  <si>
    <t>登记编号
P1002615
登记日期
2014-05-26
未查到
不良记录</t>
  </si>
  <si>
    <t>吉林锦东住宅产业集团有限公司</t>
  </si>
  <si>
    <r>
      <rPr>
        <b/>
        <sz val="14"/>
        <color indexed="8"/>
        <rFont val="宋体"/>
        <charset val="134"/>
      </rPr>
      <t>张春平（董事长）</t>
    </r>
    <r>
      <rPr>
        <sz val="14"/>
        <color indexed="8"/>
        <rFont val="宋体"/>
        <charset val="134"/>
      </rPr>
      <t xml:space="preserve">在旅游产业、新兴产业等方面有丰富的投资经验，尤其在风险把控环节具有多年的实际操作经验，曾在海外就职，具有国际化视野，对项目宏观把控的能力极强。
</t>
    </r>
    <r>
      <rPr>
        <b/>
        <sz val="14"/>
        <color indexed="8"/>
        <rFont val="宋体"/>
        <charset val="134"/>
      </rPr>
      <t>徐东权（董事）</t>
    </r>
    <r>
      <rPr>
        <sz val="14"/>
        <color indexed="8"/>
        <rFont val="宋体"/>
        <charset val="134"/>
      </rPr>
      <t xml:space="preserve">多年来从事旅游产业、新兴产业开发及投资工作，对旅游产业、新兴产业具有深度研究，经验丰富。
</t>
    </r>
    <r>
      <rPr>
        <b/>
        <sz val="14"/>
        <color indexed="8"/>
        <rFont val="宋体"/>
        <charset val="134"/>
      </rPr>
      <t>杨波（投资决策委员会委员）</t>
    </r>
    <r>
      <rPr>
        <sz val="14"/>
        <color indexed="8"/>
        <rFont val="宋体"/>
        <charset val="134"/>
      </rPr>
      <t xml:space="preserve">涉及旅游产业、农业、健康医疗、医药、能源、材料、航空等多个行业，积累了丰富的投资经验以及管理经验。 </t>
    </r>
  </si>
  <si>
    <t>储备项目5个，主要为农业、医药与现代服务业，均为吉林省内项目。</t>
  </si>
  <si>
    <t>高媛13716071206</t>
  </si>
  <si>
    <t>申报材料中申请引导基金出资比例为30%，申请机构拟将该比例下调至25%</t>
  </si>
  <si>
    <t>北京鸿泽投资控股有限公司</t>
  </si>
  <si>
    <t xml:space="preserve">深圳市招商健康资本管理有限责任公司
（新设公司、暂定名）
</t>
  </si>
  <si>
    <r>
      <rPr>
        <b/>
        <sz val="14"/>
        <color indexed="8"/>
        <rFont val="宋体"/>
        <charset val="134"/>
      </rPr>
      <t>成立时间：</t>
    </r>
    <r>
      <rPr>
        <sz val="14"/>
        <color indexed="8"/>
        <rFont val="宋体"/>
        <charset val="134"/>
      </rPr>
      <t>拟设立</t>
    </r>
    <r>
      <rPr>
        <b/>
        <sz val="14"/>
        <color indexed="8"/>
        <rFont val="宋体"/>
        <charset val="134"/>
      </rPr>
      <t xml:space="preserve">
注 册 地：</t>
    </r>
    <r>
      <rPr>
        <sz val="14"/>
        <color indexed="8"/>
        <rFont val="宋体"/>
        <charset val="134"/>
      </rPr>
      <t>深圳市前海（拟）</t>
    </r>
    <r>
      <rPr>
        <b/>
        <sz val="14"/>
        <color indexed="8"/>
        <rFont val="宋体"/>
        <charset val="134"/>
      </rPr>
      <t xml:space="preserve">
注册资本：</t>
    </r>
    <r>
      <rPr>
        <sz val="14"/>
        <color indexed="8"/>
        <rFont val="宋体"/>
        <charset val="134"/>
      </rPr>
      <t>5000万元（拟）</t>
    </r>
    <r>
      <rPr>
        <b/>
        <sz val="14"/>
        <color indexed="8"/>
        <rFont val="宋体"/>
        <charset val="134"/>
      </rPr>
      <t xml:space="preserve">
股本结构：</t>
    </r>
    <r>
      <rPr>
        <sz val="14"/>
        <color indexed="8"/>
        <rFont val="宋体"/>
        <charset val="134"/>
      </rPr>
      <t>招商局资本管理有限责任公司（65%）；吉林省创业投资引导基金管理有限公司（35%）</t>
    </r>
    <r>
      <rPr>
        <b/>
        <sz val="14"/>
        <color indexed="8"/>
        <rFont val="宋体"/>
        <charset val="134"/>
      </rPr>
      <t xml:space="preserve">  
基本情况（大股东）：</t>
    </r>
    <r>
      <rPr>
        <sz val="14"/>
        <color indexed="8"/>
        <rFont val="宋体"/>
        <charset val="134"/>
      </rPr>
      <t xml:space="preserve">招商局资本成立于2012年，注册资本10亿元人民币，注册地和国内运营总部设在深圳，国际运营部设在香港，是驻港央企招商局集团的一级子公司。截止2015年底，招商局资本总共管理6支人民币基金，5支美元基金，共计规模超过290亿人民币。
    招商局资本控股有限责任公司和招商局资本管理有限责任公司为招商局资本的全资子公司，其中，招商局资本控股有限责任公司为拟设立基金的出资人，招商局资本管理有限责任公司为拟设立的基金管理人的出资人。   </t>
    </r>
    <r>
      <rPr>
        <b/>
        <sz val="14"/>
        <color indexed="8"/>
        <rFont val="宋体"/>
        <charset val="134"/>
      </rPr>
      <t xml:space="preserve">
大股东投资业绩</t>
    </r>
    <r>
      <rPr>
        <sz val="14"/>
        <color indexed="8"/>
        <rFont val="宋体"/>
        <charset val="134"/>
      </rPr>
      <t>（投资收益）：
1、联合光伏，转让与管理层（57%）；
2、分众传媒，纳斯达克上市（350%）；
3、山河智能，深交所上市（1153%）；
4、亿纬锂能，创业板上市（115%）。</t>
    </r>
  </si>
  <si>
    <t>拟设立基金管理人的股东均已登记或发起设立多家已登记为私募基金管理人的子公司。
未查询到不良记录</t>
  </si>
  <si>
    <r>
      <rPr>
        <b/>
        <sz val="14"/>
        <color indexed="8"/>
        <rFont val="宋体"/>
        <charset val="134"/>
      </rPr>
      <t>唐克</t>
    </r>
    <r>
      <rPr>
        <sz val="14"/>
        <color indexed="8"/>
        <rFont val="宋体"/>
        <charset val="134"/>
      </rPr>
      <t xml:space="preserve">（拟任副董事长、总经理、投委会委员）现任吉林省创业投资引导基金管理有限公司常务副总经理，吉林省创业投资引导基金有限责任公司财务总监，北京银河吉星创业投资有限责任公司董事、投委会委员、副总经理。发起设立了五支国家级产业创投基金，总规模达到50亿元人民币，首期注册资本达13.8亿人民币。
</t>
    </r>
    <r>
      <rPr>
        <b/>
        <sz val="14"/>
        <color indexed="8"/>
        <rFont val="宋体"/>
        <charset val="134"/>
      </rPr>
      <t>何永户</t>
    </r>
    <r>
      <rPr>
        <sz val="14"/>
        <color indexed="8"/>
        <rFont val="宋体"/>
        <charset val="134"/>
      </rPr>
      <t xml:space="preserve">（招商局资本健康医疗基金筹备组负责人）历任威廉集团副总裁、总裁，深圳市招商局银科投资管理有限公司副总经理，招华资本管理有限公司总经理。
</t>
    </r>
    <r>
      <rPr>
        <b/>
        <sz val="14"/>
        <color indexed="8"/>
        <rFont val="宋体"/>
        <charset val="134"/>
      </rPr>
      <t>李红燕</t>
    </r>
    <r>
      <rPr>
        <sz val="14"/>
        <color indexed="8"/>
        <rFont val="宋体"/>
        <charset val="134"/>
      </rPr>
      <t xml:space="preserve">（弘盛财富管理公司合伙人） 历任安达信会计事务所高级顾问，普华永道华南区并购融资部高级经理、市场总监，曾主导多家医药企业投融资和并购，参与过海外医药企业的重组和并购。
</t>
    </r>
  </si>
  <si>
    <t xml:space="preserve">储备项目3个，拟投资金额2.25亿元，其中吉林省项目2个，拟投资金额2亿。       
   </t>
  </si>
  <si>
    <t>中证新产业投资基金合伙企业（有限合伙）
合伙制</t>
  </si>
  <si>
    <t>新材料，节能环保</t>
  </si>
  <si>
    <t>中证基金管理有限公司</t>
  </si>
  <si>
    <r>
      <rPr>
        <b/>
        <sz val="13"/>
        <color indexed="8"/>
        <rFont val="宋体"/>
        <charset val="134"/>
      </rPr>
      <t>成立时间：</t>
    </r>
    <r>
      <rPr>
        <sz val="13"/>
        <color indexed="8"/>
        <rFont val="宋体"/>
        <charset val="134"/>
      </rPr>
      <t xml:space="preserve">2014年10月
</t>
    </r>
    <r>
      <rPr>
        <b/>
        <sz val="13"/>
        <color indexed="8"/>
        <rFont val="宋体"/>
        <charset val="134"/>
      </rPr>
      <t>注 册 地：</t>
    </r>
    <r>
      <rPr>
        <sz val="13"/>
        <color indexed="8"/>
        <rFont val="宋体"/>
        <charset val="134"/>
      </rPr>
      <t xml:space="preserve">青岛市
</t>
    </r>
    <r>
      <rPr>
        <b/>
        <sz val="13"/>
        <color indexed="8"/>
        <rFont val="宋体"/>
        <charset val="134"/>
      </rPr>
      <t>注册资本：</t>
    </r>
    <r>
      <rPr>
        <sz val="13"/>
        <color indexed="8"/>
        <rFont val="宋体"/>
        <charset val="134"/>
      </rPr>
      <t xml:space="preserve">5000万
</t>
    </r>
    <r>
      <rPr>
        <b/>
        <sz val="13"/>
        <color indexed="8"/>
        <rFont val="宋体"/>
        <charset val="134"/>
      </rPr>
      <t>股本结构：</t>
    </r>
    <r>
      <rPr>
        <sz val="13"/>
        <color indexed="8"/>
        <rFont val="宋体"/>
        <charset val="134"/>
      </rPr>
      <t xml:space="preserve">金石投资有限公司（35%）、华厦资本管理有限公司（30%）、中诚信托有限公司（25%）、北京神州天宇金宇投资有限公司（10%）
</t>
    </r>
    <r>
      <rPr>
        <b/>
        <sz val="13"/>
        <color indexed="8"/>
        <rFont val="宋体"/>
        <charset val="134"/>
      </rPr>
      <t>基本情况：</t>
    </r>
    <r>
      <rPr>
        <sz val="13"/>
        <color indexed="8"/>
        <rFont val="宋体"/>
        <charset val="134"/>
      </rPr>
      <t xml:space="preserve">中证为金石投资（中信证券直投平台）子公司。截至2014年12月末，金石投资合并管理资产规模达730亿元，是中国规模最大、业绩领先的券商直投公司，先后获得中华股权投资协会“大中华地区 VC/PE 基金管理机构十强”、福布斯“中国最佳投资机构”以及清科集团“最佳私募股权投资机构”和“最佳退出投资机构”等殊荣。
</t>
    </r>
    <r>
      <rPr>
        <b/>
        <sz val="13"/>
        <color indexed="8"/>
        <rFont val="宋体"/>
        <charset val="134"/>
      </rPr>
      <t>投资业绩：</t>
    </r>
    <r>
      <rPr>
        <sz val="13"/>
        <color indexed="8"/>
        <rFont val="宋体"/>
        <charset val="134"/>
      </rPr>
      <t>截至2015年5月31日，金石投资累计完成投资额146亿元、投资项目123单（含子公司）；已实现IPO上市项目28单，投资回报倍数为7倍；已IPO退出项目21单，投资回报倍数为5.3倍，平均IRR为67%；股权转让退出项目21，投资回报倍数为1.6倍，平均IRR为19%；已IPO上市但尚未退出项目7单，投资回报倍数为12倍。</t>
    </r>
  </si>
  <si>
    <t>登记编号
P1015312
登记日期
2015-06-05
未查到
不良记录</t>
  </si>
  <si>
    <t>鞍钢集团资本控股有限公司</t>
  </si>
  <si>
    <r>
      <rPr>
        <b/>
        <sz val="13"/>
        <color indexed="8"/>
        <rFont val="宋体"/>
        <charset val="134"/>
      </rPr>
      <t>隰晓虎（权益部总经理）</t>
    </r>
    <r>
      <rPr>
        <sz val="13"/>
        <color indexed="8"/>
        <rFont val="宋体"/>
        <charset val="134"/>
      </rPr>
      <t xml:space="preserve">具有10年以上的投资和投行经验，参与的项目包括中国铝业A股IPO、中国船舶整体上市、中信重工IPO、中国黄金国际重组及香港上市、航天科技集团板块资本运作、兵器工业下属物资集团改制等。
</t>
    </r>
    <r>
      <rPr>
        <b/>
        <sz val="13"/>
        <color indexed="8"/>
        <rFont val="宋体"/>
        <charset val="134"/>
      </rPr>
      <t>张伯勇（执行董事）</t>
    </r>
    <r>
      <rPr>
        <sz val="13"/>
        <color indexed="8"/>
        <rFont val="宋体"/>
        <charset val="134"/>
      </rPr>
      <t xml:space="preserve">具有超过9年的企业并购及投行投资经验，参与多个行业的企业融资和并购，曾多次参与企业上市改制辅导、首发保荐、非公开发行融资以及企业重大资产重组的财务顾问工作。
</t>
    </r>
    <r>
      <rPr>
        <b/>
        <sz val="13"/>
        <color indexed="8"/>
        <rFont val="宋体"/>
        <charset val="134"/>
      </rPr>
      <t>王磊（中证基金管理有限公司权益部副总经理）</t>
    </r>
    <r>
      <rPr>
        <sz val="13"/>
        <color indexed="8"/>
        <rFont val="宋体"/>
        <charset val="134"/>
      </rPr>
      <t>具有7年的行业研究和PE投资经验，先后组织负责投资7个项目4亿元投资，并同时负责9个项目的投后管理。目前江苏云意电气股份有限公司、石家庄中煤装备制造股份有限公司已完成IPO。</t>
    </r>
  </si>
  <si>
    <t>储备项目6个，其中吉林省项目3个。</t>
  </si>
  <si>
    <t>潘宁18600361939</t>
  </si>
  <si>
    <t>其他
合伙人</t>
  </si>
  <si>
    <t>普泰创投产业投资基金合伙企业（有限合伙）
合伙制</t>
  </si>
  <si>
    <t>吉林省普泰股权投资基金管理有限责任公司</t>
  </si>
  <si>
    <r>
      <rPr>
        <b/>
        <sz val="14"/>
        <color indexed="8"/>
        <rFont val="宋体"/>
        <charset val="134"/>
      </rPr>
      <t>成立时间：</t>
    </r>
    <r>
      <rPr>
        <sz val="14"/>
        <color indexed="8"/>
        <rFont val="宋体"/>
        <charset val="134"/>
      </rPr>
      <t xml:space="preserve">2013年10月
</t>
    </r>
    <r>
      <rPr>
        <b/>
        <sz val="14"/>
        <color indexed="8"/>
        <rFont val="宋体"/>
        <charset val="134"/>
      </rPr>
      <t>注 册 地：</t>
    </r>
    <r>
      <rPr>
        <sz val="14"/>
        <color indexed="8"/>
        <rFont val="宋体"/>
        <charset val="134"/>
      </rPr>
      <t xml:space="preserve">吉林省长春市
</t>
    </r>
    <r>
      <rPr>
        <b/>
        <sz val="14"/>
        <color indexed="8"/>
        <rFont val="宋体"/>
        <charset val="134"/>
      </rPr>
      <t>注册资本：</t>
    </r>
    <r>
      <rPr>
        <sz val="14"/>
        <color indexed="8"/>
        <rFont val="宋体"/>
        <charset val="134"/>
      </rPr>
      <t xml:space="preserve">2000万（实缴1000万）
</t>
    </r>
    <r>
      <rPr>
        <b/>
        <sz val="14"/>
        <color indexed="8"/>
        <rFont val="宋体"/>
        <charset val="134"/>
      </rPr>
      <t>股本结构：</t>
    </r>
    <r>
      <rPr>
        <sz val="14"/>
        <color indexed="8"/>
        <rFont val="宋体"/>
        <charset val="134"/>
      </rPr>
      <t xml:space="preserve">董妮妮（51%）、陈舒杨（49%）
</t>
    </r>
    <r>
      <rPr>
        <b/>
        <sz val="14"/>
        <color indexed="8"/>
        <rFont val="宋体"/>
        <charset val="134"/>
      </rPr>
      <t>基本情况：</t>
    </r>
    <r>
      <rPr>
        <sz val="14"/>
        <color indexed="8"/>
        <rFont val="宋体"/>
        <charset val="134"/>
      </rPr>
      <t xml:space="preserve">省内民营基金管理机构，受托管理普泰创投基金。
</t>
    </r>
    <r>
      <rPr>
        <b/>
        <sz val="14"/>
        <color indexed="8"/>
        <rFont val="宋体"/>
        <charset val="134"/>
      </rPr>
      <t>投资业绩：</t>
    </r>
    <r>
      <rPr>
        <sz val="14"/>
        <color indexed="8"/>
        <rFont val="宋体"/>
        <charset val="134"/>
      </rPr>
      <t>海尔A股上市—青岛海尔、海尔香港借壳上市—海尔电器、海尔香港的第二个上市公司—海尔智能健康、海尔进军金融领域—银行、证券、保险。</t>
    </r>
  </si>
  <si>
    <t>登记编号
P1002143
登记日期
2014-05-20
未查到
不良记录</t>
  </si>
  <si>
    <t>吉林万邦
资产管理
有限公司</t>
  </si>
  <si>
    <r>
      <rPr>
        <b/>
        <sz val="14"/>
        <color indexed="8"/>
        <rFont val="宋体"/>
        <charset val="134"/>
      </rPr>
      <t>陈舒扬（董事长总经理）</t>
    </r>
    <r>
      <rPr>
        <sz val="14"/>
        <color indexed="8"/>
        <rFont val="宋体"/>
        <charset val="134"/>
      </rPr>
      <t xml:space="preserve">中国知名的私募股权先行者，拥有10以上年的风险投资经验，投资领域广泛。
</t>
    </r>
    <r>
      <rPr>
        <b/>
        <sz val="14"/>
        <color indexed="8"/>
        <rFont val="宋体"/>
        <charset val="134"/>
      </rPr>
      <t>崔少华（董事副总经理，高级投资总监）</t>
    </r>
    <r>
      <rPr>
        <sz val="14"/>
        <color indexed="8"/>
        <rFont val="宋体"/>
        <charset val="134"/>
      </rPr>
      <t xml:space="preserve">海尔电器集团、长江证券股份有限公司、金湖投资管理（深圳）有限公司、青岛吉财菁华投资咨询有限公司。
</t>
    </r>
    <r>
      <rPr>
        <b/>
        <sz val="14"/>
        <color indexed="8"/>
        <rFont val="宋体"/>
        <charset val="134"/>
      </rPr>
      <t>艾希（董事副总经理）</t>
    </r>
    <r>
      <rPr>
        <sz val="14"/>
        <color indexed="8"/>
        <rFont val="宋体"/>
        <charset val="134"/>
      </rPr>
      <t>投资分析、交易结构、寻源、尽职调查及投资监控。</t>
    </r>
  </si>
  <si>
    <t>储备项目7个，主要为新材料、新能源、农业与现代服务业，均为吉林省内项目。</t>
  </si>
  <si>
    <t>艾希15590013777</t>
  </si>
  <si>
    <t>其他社会投资者</t>
  </si>
  <si>
    <t>吉林吉人新产业投资基金（有限合伙）
合伙制</t>
  </si>
  <si>
    <t>吉林吉人股权投资基金管理有限公司</t>
  </si>
  <si>
    <r>
      <rPr>
        <b/>
        <sz val="14"/>
        <color indexed="8"/>
        <rFont val="宋体"/>
        <charset val="134"/>
      </rPr>
      <t>成立时间</t>
    </r>
    <r>
      <rPr>
        <sz val="14"/>
        <color indexed="8"/>
        <rFont val="宋体"/>
        <charset val="134"/>
      </rPr>
      <t xml:space="preserve">：2013年8月
</t>
    </r>
    <r>
      <rPr>
        <b/>
        <sz val="14"/>
        <color indexed="8"/>
        <rFont val="宋体"/>
        <charset val="134"/>
      </rPr>
      <t>注 册 地</t>
    </r>
    <r>
      <rPr>
        <sz val="14"/>
        <color indexed="8"/>
        <rFont val="宋体"/>
        <charset val="134"/>
      </rPr>
      <t xml:space="preserve">：吉林省长春市
</t>
    </r>
    <r>
      <rPr>
        <b/>
        <sz val="14"/>
        <color indexed="8"/>
        <rFont val="宋体"/>
        <charset val="134"/>
      </rPr>
      <t>注册资本</t>
    </r>
    <r>
      <rPr>
        <sz val="14"/>
        <color indexed="8"/>
        <rFont val="宋体"/>
        <charset val="134"/>
      </rPr>
      <t xml:space="preserve">：2000万
</t>
    </r>
    <r>
      <rPr>
        <b/>
        <sz val="14"/>
        <color indexed="8"/>
        <rFont val="宋体"/>
        <charset val="134"/>
      </rPr>
      <t>股本结构</t>
    </r>
    <r>
      <rPr>
        <sz val="14"/>
        <color indexed="8"/>
        <rFont val="宋体"/>
        <charset val="134"/>
      </rPr>
      <t xml:space="preserve">：吉林森工（45%）、亚东投资（20%）、王宇（35%）
</t>
    </r>
    <r>
      <rPr>
        <b/>
        <sz val="14"/>
        <color indexed="8"/>
        <rFont val="宋体"/>
        <charset val="134"/>
      </rPr>
      <t>基本情况：</t>
    </r>
    <r>
      <rPr>
        <sz val="14"/>
        <color indexed="8"/>
        <rFont val="宋体"/>
        <charset val="134"/>
      </rPr>
      <t xml:space="preserve">是经吉林省金融办批准设立的省国有控股专业投资公司，在股权投资、债权投资等方面拥有丰富的资源与经验。公司同时管理吉林融江股权投资基金和吉林融鑫股权投资基金。最高管理的到位并投出资金1.5亿。
</t>
    </r>
    <r>
      <rPr>
        <b/>
        <sz val="14"/>
        <color indexed="8"/>
        <rFont val="宋体"/>
        <charset val="134"/>
      </rPr>
      <t>投资业绩：</t>
    </r>
    <r>
      <rPr>
        <sz val="14"/>
        <color indexed="8"/>
        <rFont val="宋体"/>
        <charset val="134"/>
      </rPr>
      <t>中天置业有限责任公司（1轮 2000万）、长春合心机械有限公司（3轮 700万）、长春新曦雨文化产业有限公司（1轮 200万）、长春奥普光电技术股份有限公司（1轮10万）、启明信息技术股份有限公司 （1轮 20万）、春乐石汽车零部件有限公司 （1轮 200万）。</t>
    </r>
  </si>
  <si>
    <t>未查询到私募基金管理人登记信息
未查到
不良记录</t>
  </si>
  <si>
    <r>
      <rPr>
        <sz val="14"/>
        <color indexed="8"/>
        <rFont val="宋体"/>
        <charset val="134"/>
      </rPr>
      <t>通</t>
    </r>
    <r>
      <rPr>
        <sz val="14"/>
        <color theme="1"/>
        <rFont val="宋体"/>
        <charset val="134"/>
      </rPr>
      <t>化圣东投资有限</t>
    </r>
    <r>
      <rPr>
        <sz val="14"/>
        <color indexed="8"/>
        <rFont val="宋体"/>
        <charset val="134"/>
      </rPr>
      <t>公司</t>
    </r>
  </si>
  <si>
    <r>
      <rPr>
        <b/>
        <sz val="14"/>
        <color indexed="8"/>
        <rFont val="宋体"/>
        <charset val="134"/>
      </rPr>
      <t>王宇（总经理）</t>
    </r>
    <r>
      <rPr>
        <sz val="14"/>
        <color indexed="8"/>
        <rFont val="宋体"/>
        <charset val="134"/>
      </rPr>
      <t xml:space="preserve">先后成功参与、主导、投资长春奥普光电技术股份有限公司、启明信息技术股份有限公司、长春合心机械有限公司等多个股权投资项目，并为多家上市公司及非上市公司提供过融资、投资、管理、资产重组等财务顾问服务。
</t>
    </r>
    <r>
      <rPr>
        <b/>
        <sz val="14"/>
        <color indexed="8"/>
        <rFont val="宋体"/>
        <charset val="134"/>
      </rPr>
      <t>翟敏（副总经理）</t>
    </r>
    <r>
      <rPr>
        <sz val="14"/>
        <color indexed="8"/>
        <rFont val="宋体"/>
        <charset val="134"/>
      </rPr>
      <t xml:space="preserve">成功运作过多个企业上市，在项目投资和贷后管理有丰富的经验，参与或负责过房地产、农牧业和高科技企业等多行业的公司投融资项目。
</t>
    </r>
    <r>
      <rPr>
        <b/>
        <sz val="14"/>
        <color indexed="8"/>
        <rFont val="宋体"/>
        <charset val="134"/>
      </rPr>
      <t>刘明（投资经理）</t>
    </r>
    <r>
      <rPr>
        <sz val="14"/>
        <color indexed="8"/>
        <rFont val="宋体"/>
        <charset val="134"/>
      </rPr>
      <t xml:space="preserve">成功运作或参与过长春合心机械、长春新曦雨文化产业有限公司等多个股权投资项目。
</t>
    </r>
    <r>
      <rPr>
        <b/>
        <sz val="14"/>
        <color indexed="8"/>
        <rFont val="宋体"/>
        <charset val="134"/>
      </rPr>
      <t>宋丽焕（投资高级经理）</t>
    </r>
    <r>
      <rPr>
        <sz val="14"/>
        <color indexed="8"/>
        <rFont val="宋体"/>
        <charset val="134"/>
      </rPr>
      <t xml:space="preserve">拥有8年投资工作经验，成功运作过多个股权投资项目。 </t>
    </r>
  </si>
  <si>
    <t>储备项目10个，均为吉林省内项目,9个位于通化，1个位于长春。</t>
  </si>
  <si>
    <t>刘凯玮13943014256</t>
  </si>
  <si>
    <t>通化县创业投资有限公司</t>
  </si>
  <si>
    <t>通化博琳建材有限公司</t>
  </si>
  <si>
    <t>向海新农业投资基金（有限合伙）
合伙制</t>
  </si>
  <si>
    <t>中农高科（北京）科技产业投资管理有限公司</t>
  </si>
  <si>
    <r>
      <rPr>
        <b/>
        <sz val="14"/>
        <color indexed="8"/>
        <rFont val="宋体"/>
        <charset val="134"/>
      </rPr>
      <t>成立时间</t>
    </r>
    <r>
      <rPr>
        <sz val="14"/>
        <color indexed="8"/>
        <rFont val="宋体"/>
        <charset val="134"/>
      </rPr>
      <t xml:space="preserve">：2011年2月
</t>
    </r>
    <r>
      <rPr>
        <b/>
        <sz val="14"/>
        <color indexed="8"/>
        <rFont val="宋体"/>
        <charset val="134"/>
      </rPr>
      <t>注 册 地</t>
    </r>
    <r>
      <rPr>
        <sz val="14"/>
        <color indexed="8"/>
        <rFont val="宋体"/>
        <charset val="134"/>
      </rPr>
      <t xml:space="preserve">：北京市
</t>
    </r>
    <r>
      <rPr>
        <b/>
        <sz val="14"/>
        <color indexed="8"/>
        <rFont val="宋体"/>
        <charset val="134"/>
      </rPr>
      <t>注册资本</t>
    </r>
    <r>
      <rPr>
        <sz val="14"/>
        <color indexed="8"/>
        <rFont val="宋体"/>
        <charset val="134"/>
      </rPr>
      <t xml:space="preserve">：1000万
</t>
    </r>
    <r>
      <rPr>
        <b/>
        <sz val="14"/>
        <color indexed="8"/>
        <rFont val="宋体"/>
        <charset val="134"/>
      </rPr>
      <t>股本结构</t>
    </r>
    <r>
      <rPr>
        <sz val="14"/>
        <color indexed="8"/>
        <rFont val="宋体"/>
        <charset val="134"/>
      </rPr>
      <t xml:space="preserve">：北京华金国投管理咨询有限责任公司（30%）、蔡辉益（30%）、林强（15%）、刘军庆（10%）、孙玉真（10%）、孙威（5%）
</t>
    </r>
    <r>
      <rPr>
        <b/>
        <sz val="14"/>
        <color indexed="8"/>
        <rFont val="宋体"/>
        <charset val="134"/>
      </rPr>
      <t>基本情况：</t>
    </r>
    <r>
      <rPr>
        <sz val="14"/>
        <color indexed="8"/>
        <rFont val="宋体"/>
        <charset val="134"/>
      </rPr>
      <t xml:space="preserve">中农高科（北京）科技产业投资管理有限公司（简称“中农投资”）成立于2011年2月23日。系中国农科院唯一基金管理机构，由其管理的中农科产业发展基金，是国内首支专注农业产业投资的私募股权基金，总规模200亿元人民币。主要投资境内农业领域高新技术孵化以及高成长、创新型、科技型企业，依托中国农业科学院雄厚的技术成果和人力资源储备，全面推动农业科技产业化的发展。中农高科荣获：清科集团2014年中国新农业领域投资机构十强。
</t>
    </r>
    <r>
      <rPr>
        <b/>
        <sz val="14"/>
        <color indexed="8"/>
        <rFont val="宋体"/>
        <charset val="134"/>
      </rPr>
      <t>投资业绩（预期收益）：</t>
    </r>
    <r>
      <rPr>
        <sz val="14"/>
        <color indexed="8"/>
        <rFont val="宋体"/>
        <charset val="134"/>
      </rPr>
      <t>北京挑战饲料 （6-8倍）、乐威（6-8倍）、科尔沁（3-5倍）、草原宏宝（3-5倍）、和谐阳光（4-6倍）</t>
    </r>
  </si>
  <si>
    <t>登记编号
P1000959
登记日期
2014-04-22
未查到
不良记录</t>
  </si>
  <si>
    <t>白山市民生城镇化建设开发有限公司</t>
  </si>
  <si>
    <r>
      <rPr>
        <b/>
        <sz val="14"/>
        <color indexed="8"/>
        <rFont val="宋体"/>
        <charset val="134"/>
      </rPr>
      <t>刘洪涛（总经理）</t>
    </r>
    <r>
      <rPr>
        <sz val="14"/>
        <color indexed="8"/>
        <rFont val="宋体"/>
        <charset val="134"/>
      </rPr>
      <t xml:space="preserve">有9年A股上市公司工作经验和近20年投资工作经验，先后成功参与、主导、投资吉林银行、长双烟铁路、吉峰农机、邦和药业、东方股份、吉林科大等多个股权投资项目，成功主导沈阳康平碳纤维项目、沈阳动力集团有限公司等多个并购重组项目，并为多家上市公司及非上市公司提供过融资、投资、管理、资产重组等财务顾问服务。
</t>
    </r>
    <r>
      <rPr>
        <b/>
        <sz val="14"/>
        <color indexed="8"/>
        <rFont val="宋体"/>
        <charset val="134"/>
      </rPr>
      <t>王鬃瑜（投资总监）</t>
    </r>
    <r>
      <rPr>
        <sz val="14"/>
        <color indexed="8"/>
        <rFont val="宋体"/>
        <charset val="134"/>
      </rPr>
      <t xml:space="preserve">参与包括多项国企私有化、债务股本互换等多项交易。目前就职于中农高科（北京）科技产业投资管理有限公司，任投资总监，在资源类行业、银行及金融业拥有近十五年工作经验，负责公司股权投资项目。
</t>
    </r>
    <r>
      <rPr>
        <b/>
        <sz val="14"/>
        <color indexed="8"/>
        <rFont val="宋体"/>
        <charset val="134"/>
      </rPr>
      <t>郭煦（投资高级主管）</t>
    </r>
    <r>
      <rPr>
        <sz val="14"/>
        <color indexed="8"/>
        <rFont val="宋体"/>
        <charset val="134"/>
      </rPr>
      <t xml:space="preserve">拥有6年投资工作经验，主要负责公司多个股权投资项目的风控工作和贷后管理。 </t>
    </r>
  </si>
  <si>
    <t>储备项目7个，3个位于通化，1个位于白城。</t>
  </si>
  <si>
    <t>仲健18643118517</t>
  </si>
  <si>
    <t>白山市八道江嘉业国有资产投资管理有限公司</t>
  </si>
  <si>
    <t>向海投资管理（深圳）有限公司</t>
  </si>
  <si>
    <r>
      <rPr>
        <b/>
        <sz val="14"/>
        <color indexed="8"/>
        <rFont val="宋体"/>
        <charset val="134"/>
      </rPr>
      <t>成立时间</t>
    </r>
    <r>
      <rPr>
        <sz val="14"/>
        <color indexed="8"/>
        <rFont val="宋体"/>
        <charset val="134"/>
      </rPr>
      <t xml:space="preserve">：2016年1月
</t>
    </r>
    <r>
      <rPr>
        <b/>
        <sz val="14"/>
        <color indexed="8"/>
        <rFont val="宋体"/>
        <charset val="134"/>
      </rPr>
      <t>注 册 地</t>
    </r>
    <r>
      <rPr>
        <sz val="14"/>
        <color indexed="8"/>
        <rFont val="宋体"/>
        <charset val="134"/>
      </rPr>
      <t xml:space="preserve">：深圳市
</t>
    </r>
    <r>
      <rPr>
        <b/>
        <sz val="14"/>
        <color indexed="8"/>
        <rFont val="宋体"/>
        <charset val="134"/>
      </rPr>
      <t>注册资本</t>
    </r>
    <r>
      <rPr>
        <sz val="14"/>
        <color indexed="8"/>
        <rFont val="宋体"/>
        <charset val="134"/>
      </rPr>
      <t xml:space="preserve">：1000万
</t>
    </r>
    <r>
      <rPr>
        <b/>
        <sz val="14"/>
        <color indexed="8"/>
        <rFont val="宋体"/>
        <charset val="134"/>
      </rPr>
      <t>股本结构</t>
    </r>
    <r>
      <rPr>
        <sz val="14"/>
        <color indexed="8"/>
        <rFont val="宋体"/>
        <charset val="134"/>
      </rPr>
      <t xml:space="preserve">：
吉林惠行天下信息技术有限公司（50%）
</t>
    </r>
    <r>
      <rPr>
        <sz val="13"/>
        <color indexed="8"/>
        <rFont val="宋体"/>
        <charset val="134"/>
      </rPr>
      <t>吉林省伟智博创企业管理咨询有限公司</t>
    </r>
    <r>
      <rPr>
        <sz val="14"/>
        <color indexed="8"/>
        <rFont val="宋体"/>
        <charset val="134"/>
      </rPr>
      <t xml:space="preserve">（50%）
</t>
    </r>
    <r>
      <rPr>
        <b/>
        <sz val="14"/>
        <color indexed="8"/>
        <rFont val="宋体"/>
        <charset val="134"/>
      </rPr>
      <t>基本情况：</t>
    </r>
    <r>
      <rPr>
        <sz val="14"/>
        <color indexed="8"/>
        <rFont val="宋体"/>
        <charset val="134"/>
      </rPr>
      <t xml:space="preserve">主营业务涉及股权投资、投资管理、受托管理股权投资基金，资产管理和经济信息咨询等领域。向海投资是一支高效、专业、创新、进取的团队，拥有一批来自国内业界经验丰富、享有较高声望的专业精英人士，他们具有扎实的金融知识、丰富的资产管理经验、广泛的人脉关系为向海投资提供了强大的核心竞争力。
</t>
    </r>
    <r>
      <rPr>
        <b/>
        <sz val="14"/>
        <color indexed="8"/>
        <rFont val="宋体"/>
        <charset val="134"/>
      </rPr>
      <t>投资业绩：</t>
    </r>
    <r>
      <rPr>
        <sz val="14"/>
        <color indexed="8"/>
        <rFont val="宋体"/>
        <charset val="134"/>
      </rPr>
      <t>公司刚成立，无业绩。</t>
    </r>
  </si>
  <si>
    <t>白山市民生科技有限公司出资</t>
  </si>
  <si>
    <t>深圳市亿通达保理有限公司</t>
  </si>
  <si>
    <t>吉林敦化金鼎股权投资基金合伙企业（有限合伙）
合伙制</t>
  </si>
  <si>
    <t>装备制造、
医药健康</t>
  </si>
  <si>
    <t>吉林长白山股权投资管理有限公司</t>
  </si>
  <si>
    <r>
      <rPr>
        <b/>
        <sz val="14"/>
        <color rgb="FF000000"/>
        <rFont val="宋体"/>
        <charset val="134"/>
      </rPr>
      <t>成立时间：</t>
    </r>
    <r>
      <rPr>
        <sz val="14"/>
        <color rgb="FF000000"/>
        <rFont val="宋体"/>
        <charset val="134"/>
      </rPr>
      <t xml:space="preserve">2009年8月
</t>
    </r>
    <r>
      <rPr>
        <b/>
        <sz val="14"/>
        <color rgb="FF000000"/>
        <rFont val="宋体"/>
        <charset val="134"/>
      </rPr>
      <t>注 册 地：</t>
    </r>
    <r>
      <rPr>
        <sz val="14"/>
        <color rgb="FF000000"/>
        <rFont val="宋体"/>
        <charset val="134"/>
      </rPr>
      <t xml:space="preserve">长春
</t>
    </r>
    <r>
      <rPr>
        <b/>
        <sz val="14"/>
        <color rgb="FF000000"/>
        <rFont val="宋体"/>
        <charset val="134"/>
      </rPr>
      <t>注册资本：</t>
    </r>
    <r>
      <rPr>
        <sz val="14"/>
        <color rgb="FF000000"/>
        <rFont val="宋体"/>
        <charset val="134"/>
      </rPr>
      <t xml:space="preserve">1亿元
</t>
    </r>
    <r>
      <rPr>
        <b/>
        <sz val="14"/>
        <color rgb="FF000000"/>
        <rFont val="宋体"/>
        <charset val="134"/>
      </rPr>
      <t xml:space="preserve">股本结构：
</t>
    </r>
    <r>
      <rPr>
        <sz val="14"/>
        <color rgb="FF000000"/>
        <rFont val="宋体"/>
        <charset val="134"/>
      </rPr>
      <t xml:space="preserve">吉林省亚东投资管理有限公司(50%)
吉林省国有资产经营管理有限责任公司(30%)
吉林省旅游投资开发有限责任公司(10%)
吉林省厚源股权投资基金合伙企业（有限合伙）(10%）
</t>
    </r>
    <r>
      <rPr>
        <b/>
        <sz val="14"/>
        <color rgb="FF000000"/>
        <rFont val="宋体"/>
        <charset val="134"/>
      </rPr>
      <t>基本情况：</t>
    </r>
    <r>
      <rPr>
        <sz val="14"/>
        <color rgb="FF000000"/>
        <rFont val="宋体"/>
        <charset val="134"/>
      </rPr>
      <t xml:space="preserve">吉林省政府和省国资委批准设立的一家专门从事股权投资基金管理的国有控股企业，目前基金管理规模达10亿元人民币，基金投资领域涵盖汽车零部件、人参、有机农业、生物制药、新能源等产业领域。     
</t>
    </r>
    <r>
      <rPr>
        <b/>
        <sz val="14"/>
        <color rgb="FF000000"/>
        <rFont val="宋体"/>
        <charset val="134"/>
      </rPr>
      <t>投资业绩（投资收益）：</t>
    </r>
    <r>
      <rPr>
        <sz val="14"/>
        <color rgb="FF000000"/>
        <rFont val="宋体"/>
        <charset val="134"/>
      </rPr>
      <t xml:space="preserve">
1、富奥汽车零部件股份有限公司（预计500%）
2、吉林紫鑫药业股份有限公司（20%）
3、松原市利民种业有限公司（30%）　
4、吉林派高生物制药有限公司（预计200%以上）　
以上业绩为管理团队代表业绩举例。</t>
    </r>
  </si>
  <si>
    <t>登记编号P1001388
登记时间
2014-04-29
未查询到不良记录</t>
  </si>
  <si>
    <t>敦化市财政投资有限公司</t>
  </si>
  <si>
    <r>
      <rPr>
        <b/>
        <sz val="14"/>
        <color rgb="FF000000"/>
        <rFont val="宋体"/>
        <charset val="134"/>
      </rPr>
      <t>张志新（董事长）</t>
    </r>
    <r>
      <rPr>
        <sz val="14"/>
        <color rgb="FF000000"/>
        <rFont val="宋体"/>
        <charset val="134"/>
      </rPr>
      <t>吉林省政府高级专家、吉林大学、东北师范大学客座教授。具有多年的企业管理、经济工作经验，</t>
    </r>
    <r>
      <rPr>
        <b/>
        <sz val="14"/>
        <color rgb="FF000000"/>
        <rFont val="宋体"/>
        <charset val="134"/>
      </rPr>
      <t xml:space="preserve"> </t>
    </r>
    <r>
      <rPr>
        <sz val="14"/>
        <color rgb="FF000000"/>
        <rFont val="宋体"/>
        <charset val="134"/>
      </rPr>
      <t xml:space="preserve">发起设立了吉林省第一支私募股权投资基金， 成功主导了富奥汽车零部件股份有限公司（000030）借壳上市工作。
</t>
    </r>
    <r>
      <rPr>
        <b/>
        <sz val="14"/>
        <color rgb="FF000000"/>
        <rFont val="宋体"/>
        <charset val="134"/>
      </rPr>
      <t>赵宇明（总裁、董事）</t>
    </r>
    <r>
      <rPr>
        <sz val="14"/>
        <color rgb="FF000000"/>
        <rFont val="宋体"/>
        <charset val="134"/>
      </rPr>
      <t xml:space="preserve">曾任美国亿泰证券集团资深副总裁为美国、中国以及亚太地区广大客户提供公司财务、并购重组咨询服务，为中国地区企业寻找美国潜在壳公司、潜在投资者，指导中国企业在美国完成收壳上市。成功运作哈尔滨鑫达高分子材料有限公司登陆美国纳斯达克主板市场。 
</t>
    </r>
    <r>
      <rPr>
        <b/>
        <sz val="14"/>
        <color rgb="FF000000"/>
        <rFont val="宋体"/>
        <charset val="134"/>
      </rPr>
      <t>孟倩（执行总裁、董事）</t>
    </r>
    <r>
      <rPr>
        <sz val="14"/>
        <color rgb="FF000000"/>
        <rFont val="宋体"/>
        <charset val="134"/>
      </rPr>
      <t xml:space="preserve">曾参与吉林轻工股份有限公司、北方五环股份有限公司、海南新能源股份有限公司、欧亚集团股份有限公司、吉林电力股份有限公司的公司改制及上市工作。参与了长春高新、长春兰宝、吉林化纤、阳光股份配股主承销商，副主承销商工作。 </t>
    </r>
  </si>
  <si>
    <t>储备项目10个，拟投资金额3亿元，其中全部为吉林省敦化市项目。</t>
  </si>
  <si>
    <t>赵康彤18686378668</t>
  </si>
  <si>
    <t>吉林融源股权投资基金合伙企业（有限合伙）</t>
  </si>
  <si>
    <t>附件：</t>
  </si>
  <si>
    <t>吉林省产业投资引导基金评审通过拟参股基金基本情况表</t>
  </si>
  <si>
    <t>单位：亿元</t>
  </si>
  <si>
    <t>拟参股基金名称（暂定）</t>
  </si>
  <si>
    <t>基金申请人/管理人</t>
  </si>
  <si>
    <t>基金
规模</t>
  </si>
  <si>
    <t>引导基金
拟出资额</t>
  </si>
  <si>
    <t>第二十批评审</t>
  </si>
  <si>
    <t>东证高新医药产业投资基金（有限合伙）</t>
  </si>
  <si>
    <t xml:space="preserve">东证融通投资管理有限公司，6000万元(主GP)
长春新区股权投资基金管理有限责任公司(副GP)
</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</si>
</sst>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 numFmtId="177" formatCode="0.00_);[Red]\(0.00\)"/>
    <numFmt numFmtId="178" formatCode="0.0%"/>
    <numFmt numFmtId="179" formatCode="0.0000_ "/>
  </numFmts>
  <fonts count="52">
    <font>
      <sz val="11"/>
      <color indexed="8"/>
      <name val="宋体"/>
      <charset val="134"/>
    </font>
    <font>
      <sz val="12"/>
      <color indexed="8"/>
      <name val="宋体"/>
      <charset val="134"/>
      <scheme val="minor"/>
    </font>
    <font>
      <sz val="14"/>
      <color indexed="8"/>
      <name val="黑体"/>
      <charset val="134"/>
    </font>
    <font>
      <sz val="20"/>
      <color indexed="8"/>
      <name val="方正小标宋简体"/>
      <charset val="134"/>
    </font>
    <font>
      <b/>
      <sz val="12"/>
      <color indexed="8"/>
      <name val="宋体"/>
      <charset val="134"/>
      <scheme val="minor"/>
    </font>
    <font>
      <b/>
      <sz val="12"/>
      <color indexed="8"/>
      <name val="黑体"/>
      <charset val="134"/>
    </font>
    <font>
      <sz val="13"/>
      <color indexed="8"/>
      <name val="宋体"/>
      <charset val="134"/>
    </font>
    <font>
      <sz val="22"/>
      <color indexed="8"/>
      <name val="方正小标宋简体"/>
      <charset val="134"/>
    </font>
    <font>
      <sz val="12"/>
      <color indexed="8"/>
      <name val="方正小标宋简体"/>
      <charset val="134"/>
    </font>
    <font>
      <sz val="14"/>
      <color indexed="8"/>
      <name val="宋体"/>
      <charset val="134"/>
    </font>
    <font>
      <b/>
      <sz val="14"/>
      <color rgb="FF000000"/>
      <name val="宋体"/>
      <charset val="134"/>
    </font>
    <font>
      <sz val="14"/>
      <color indexed="8"/>
      <name val="Times New Roman"/>
      <charset val="134"/>
    </font>
    <font>
      <sz val="14"/>
      <color indexed="8"/>
      <name val="宋体"/>
      <charset val="134"/>
      <scheme val="minor"/>
    </font>
    <font>
      <sz val="12"/>
      <color rgb="FF000000"/>
      <name val="宋体"/>
      <charset val="134"/>
    </font>
    <font>
      <sz val="14"/>
      <color rgb="FF000000"/>
      <name val="宋体"/>
      <charset val="134"/>
    </font>
    <font>
      <sz val="12"/>
      <color indexed="8"/>
      <name val="宋体"/>
      <charset val="134"/>
    </font>
    <font>
      <sz val="14"/>
      <color theme="1"/>
      <name val="宋体"/>
      <charset val="134"/>
    </font>
    <font>
      <sz val="13"/>
      <color indexed="8"/>
      <name val="宋体"/>
      <charset val="134"/>
      <scheme val="minor"/>
    </font>
    <font>
      <sz val="14"/>
      <color rgb="FF000000"/>
      <name val="Times New Roman"/>
      <charset val="134"/>
    </font>
    <font>
      <b/>
      <sz val="12"/>
      <color rgb="FF000000"/>
      <name val="宋体"/>
      <charset val="134"/>
    </font>
    <font>
      <b/>
      <sz val="13"/>
      <color rgb="FF000000"/>
      <name val="宋体"/>
      <charset val="134"/>
    </font>
    <font>
      <sz val="11"/>
      <color indexed="8"/>
      <name val="黑体"/>
      <charset val="134"/>
    </font>
    <font>
      <sz val="12"/>
      <color indexed="8"/>
      <name val="黑体"/>
      <charset val="134"/>
    </font>
    <font>
      <sz val="10"/>
      <color indexed="8"/>
      <name val="宋体"/>
      <charset val="134"/>
    </font>
    <font>
      <sz val="12"/>
      <color indexed="8"/>
      <name val="Times New Roma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indexed="16"/>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17"/>
      <name val="宋体"/>
      <charset val="134"/>
    </font>
    <font>
      <b/>
      <sz val="14"/>
      <color indexed="8"/>
      <name val="宋体"/>
      <charset val="134"/>
    </font>
    <font>
      <b/>
      <sz val="13"/>
      <color indexed="8"/>
      <name val="宋体"/>
      <charset val="134"/>
    </font>
    <font>
      <b/>
      <sz val="12"/>
      <color indexed="8"/>
      <name val="宋体"/>
      <charset val="134"/>
    </font>
    <font>
      <sz val="13"/>
      <color rgb="FF000000"/>
      <name val="宋体"/>
      <charset val="134"/>
    </font>
    <font>
      <sz val="14"/>
      <color rgb="FF000000"/>
      <name val="Arial Unicode MS"/>
      <charset val="134"/>
    </font>
  </fonts>
  <fills count="3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06918546098"/>
        <bgColor indexed="64"/>
      </patternFill>
    </fill>
    <fill>
      <patternFill patternType="solid">
        <fgColor theme="0" tint="-0.349986266670736"/>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indexed="4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2"/>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25" fillId="0" borderId="0" applyFont="0" applyFill="0" applyBorder="0" applyAlignment="0" applyProtection="0">
      <alignment vertical="center"/>
    </xf>
    <xf numFmtId="0" fontId="26" fillId="6" borderId="0" applyNumberFormat="0" applyBorder="0" applyAlignment="0" applyProtection="0">
      <alignment vertical="center"/>
    </xf>
    <xf numFmtId="0" fontId="27" fillId="7" borderId="16"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6" fillId="8" borderId="0" applyNumberFormat="0" applyBorder="0" applyAlignment="0" applyProtection="0">
      <alignment vertical="center"/>
    </xf>
    <xf numFmtId="0" fontId="28" fillId="9" borderId="0" applyNumberFormat="0" applyBorder="0" applyAlignment="0" applyProtection="0">
      <alignment vertical="center"/>
    </xf>
    <xf numFmtId="43" fontId="0" fillId="0" borderId="0" applyFont="0" applyFill="0" applyBorder="0" applyAlignment="0" applyProtection="0">
      <alignment vertical="center"/>
    </xf>
    <xf numFmtId="0" fontId="29" fillId="10"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25" fillId="11" borderId="17" applyNumberFormat="0" applyFont="0" applyAlignment="0" applyProtection="0">
      <alignment vertical="center"/>
    </xf>
    <xf numFmtId="0" fontId="29" fillId="12"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8" applyNumberFormat="0" applyFill="0" applyAlignment="0" applyProtection="0">
      <alignment vertical="center"/>
    </xf>
    <xf numFmtId="0" fontId="37" fillId="0" borderId="18" applyNumberFormat="0" applyFill="0" applyAlignment="0" applyProtection="0">
      <alignment vertical="center"/>
    </xf>
    <xf numFmtId="0" fontId="29" fillId="13" borderId="0" applyNumberFormat="0" applyBorder="0" applyAlignment="0" applyProtection="0">
      <alignment vertical="center"/>
    </xf>
    <xf numFmtId="0" fontId="32" fillId="0" borderId="19" applyNumberFormat="0" applyFill="0" applyAlignment="0" applyProtection="0">
      <alignment vertical="center"/>
    </xf>
    <xf numFmtId="0" fontId="29" fillId="14" borderId="0" applyNumberFormat="0" applyBorder="0" applyAlignment="0" applyProtection="0">
      <alignment vertical="center"/>
    </xf>
    <xf numFmtId="0" fontId="38" fillId="15" borderId="20" applyNumberFormat="0" applyAlignment="0" applyProtection="0">
      <alignment vertical="center"/>
    </xf>
    <xf numFmtId="0" fontId="39" fillId="15" borderId="16" applyNumberFormat="0" applyAlignment="0" applyProtection="0">
      <alignment vertical="center"/>
    </xf>
    <xf numFmtId="0" fontId="40" fillId="16" borderId="21" applyNumberFormat="0" applyAlignment="0" applyProtection="0">
      <alignment vertical="center"/>
    </xf>
    <xf numFmtId="0" fontId="41" fillId="17" borderId="0" applyNumberFormat="0" applyBorder="0" applyAlignment="0" applyProtection="0">
      <alignment vertical="center"/>
    </xf>
    <xf numFmtId="0" fontId="26" fillId="18" borderId="0" applyNumberFormat="0" applyBorder="0" applyAlignment="0" applyProtection="0">
      <alignment vertical="center"/>
    </xf>
    <xf numFmtId="0" fontId="29" fillId="19" borderId="0" applyNumberFormat="0" applyBorder="0" applyAlignment="0" applyProtection="0">
      <alignment vertical="center"/>
    </xf>
    <xf numFmtId="0" fontId="42" fillId="0" borderId="22" applyNumberFormat="0" applyFill="0" applyAlignment="0" applyProtection="0">
      <alignment vertical="center"/>
    </xf>
    <xf numFmtId="0" fontId="43" fillId="0" borderId="23" applyNumberFormat="0" applyFill="0" applyAlignment="0" applyProtection="0">
      <alignment vertical="center"/>
    </xf>
    <xf numFmtId="0" fontId="44" fillId="20" borderId="0" applyNumberFormat="0" applyBorder="0" applyAlignment="0" applyProtection="0">
      <alignment vertical="center"/>
    </xf>
    <xf numFmtId="0" fontId="45" fillId="21" borderId="0" applyNumberFormat="0" applyBorder="0" applyAlignment="0" applyProtection="0">
      <alignment vertical="center"/>
    </xf>
    <xf numFmtId="0" fontId="26" fillId="22" borderId="0" applyNumberFormat="0" applyBorder="0" applyAlignment="0" applyProtection="0">
      <alignment vertical="center"/>
    </xf>
    <xf numFmtId="0" fontId="29"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41" fillId="1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9" fillId="32" borderId="0" applyNumberFormat="0" applyBorder="0" applyAlignment="0" applyProtection="0">
      <alignment vertical="center"/>
    </xf>
    <xf numFmtId="0" fontId="26" fillId="33" borderId="0" applyNumberFormat="0" applyBorder="0" applyAlignment="0" applyProtection="0">
      <alignment vertical="center"/>
    </xf>
    <xf numFmtId="0" fontId="29" fillId="34" borderId="0" applyNumberFormat="0" applyBorder="0" applyAlignment="0" applyProtection="0">
      <alignment vertical="center"/>
    </xf>
    <xf numFmtId="0" fontId="29" fillId="35" borderId="0" applyNumberFormat="0" applyBorder="0" applyAlignment="0" applyProtection="0">
      <alignment vertical="center"/>
    </xf>
    <xf numFmtId="0" fontId="26" fillId="36" borderId="0" applyNumberFormat="0" applyBorder="0" applyAlignment="0" applyProtection="0">
      <alignment vertical="center"/>
    </xf>
    <xf numFmtId="0" fontId="29" fillId="37"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cellStyleXfs>
  <cellXfs count="377">
    <xf numFmtId="0" fontId="0" fillId="0" borderId="0" xfId="0">
      <alignment vertical="center"/>
    </xf>
    <xf numFmtId="0" fontId="1" fillId="0" borderId="0" xfId="0" applyFont="1">
      <alignment vertical="center"/>
    </xf>
    <xf numFmtId="0" fontId="2" fillId="0" borderId="0" xfId="0" applyFont="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1" fillId="0" borderId="1" xfId="0" applyFont="1" applyBorder="1" applyAlignment="1">
      <alignment horizontal="right"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5" fillId="0" borderId="2" xfId="0" applyFont="1" applyBorder="1" applyAlignment="1">
      <alignment horizontal="left" vertical="center" wrapText="1"/>
    </xf>
    <xf numFmtId="0" fontId="1" fillId="2" borderId="2" xfId="0" applyFont="1" applyFill="1" applyBorder="1" applyAlignment="1">
      <alignment horizontal="center" vertical="center"/>
    </xf>
    <xf numFmtId="0" fontId="6" fillId="2" borderId="2" xfId="0" applyFont="1" applyFill="1" applyBorder="1" applyAlignment="1">
      <alignment horizontal="left" vertical="center" wrapText="1"/>
    </xf>
    <xf numFmtId="177" fontId="1" fillId="2" borderId="2" xfId="0" applyNumberFormat="1" applyFont="1" applyFill="1" applyBorder="1" applyAlignment="1">
      <alignment horizontal="right" vertical="center"/>
    </xf>
    <xf numFmtId="0" fontId="0" fillId="0" borderId="0" xfId="0" applyAlignment="1">
      <alignment horizontal="left" vertical="center"/>
    </xf>
    <xf numFmtId="0" fontId="7" fillId="0" borderId="0" xfId="0" applyFont="1" applyBorder="1" applyAlignment="1">
      <alignment horizontal="center" vertical="center"/>
    </xf>
    <xf numFmtId="0" fontId="8" fillId="0" borderId="1" xfId="0" applyFont="1" applyBorder="1" applyAlignment="1">
      <alignment horizontal="center" vertical="center" wrapText="1"/>
    </xf>
    <xf numFmtId="0" fontId="8" fillId="0" borderId="0" xfId="0" applyFont="1" applyBorder="1" applyAlignment="1">
      <alignment vertical="center"/>
    </xf>
    <xf numFmtId="0" fontId="8" fillId="0" borderId="1" xfId="0" applyFont="1" applyBorder="1" applyAlignment="1">
      <alignmen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76" fontId="2" fillId="0" borderId="3" xfId="0" applyNumberFormat="1" applyFont="1" applyBorder="1" applyAlignment="1">
      <alignment horizontal="center" vertical="center" wrapText="1"/>
    </xf>
    <xf numFmtId="0" fontId="9" fillId="2" borderId="3" xfId="0" applyFont="1" applyFill="1" applyBorder="1" applyAlignment="1">
      <alignment horizontal="center" vertical="center" wrapText="1"/>
    </xf>
    <xf numFmtId="0" fontId="9" fillId="2" borderId="3" xfId="0" applyFont="1" applyFill="1" applyBorder="1" applyAlignment="1">
      <alignment vertical="center" wrapText="1"/>
    </xf>
    <xf numFmtId="0" fontId="9"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7" xfId="0" applyFont="1" applyFill="1" applyBorder="1" applyAlignment="1">
      <alignment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11" fillId="2" borderId="7"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5"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4"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2" fillId="2" borderId="3" xfId="0" applyFont="1" applyFill="1" applyBorder="1" applyAlignment="1">
      <alignment horizontal="center" vertical="center" wrapText="1"/>
    </xf>
    <xf numFmtId="0" fontId="12" fillId="2" borderId="3"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2" fillId="2" borderId="7" xfId="0" applyFont="1" applyFill="1" applyBorder="1" applyAlignment="1">
      <alignment horizontal="left" vertical="center" wrapText="1"/>
    </xf>
    <xf numFmtId="0" fontId="1" fillId="2" borderId="7"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3" xfId="0" applyFont="1" applyFill="1" applyBorder="1" applyAlignment="1">
      <alignmen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5" xfId="0" applyFont="1" applyFill="1" applyBorder="1" applyAlignment="1">
      <alignment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5" xfId="0" applyFont="1" applyBorder="1" applyAlignment="1">
      <alignment horizontal="center" vertical="center" wrapText="1"/>
    </xf>
    <xf numFmtId="0" fontId="11" fillId="0" borderId="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7" xfId="0" applyFont="1" applyFill="1" applyBorder="1" applyAlignment="1">
      <alignment vertic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7" xfId="0" applyFont="1" applyBorder="1" applyAlignment="1">
      <alignment horizontal="center" vertical="center" wrapText="1"/>
    </xf>
    <xf numFmtId="0" fontId="11" fillId="0" borderId="7"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Fill="1" applyBorder="1" applyAlignment="1">
      <alignment vertical="center" wrapText="1"/>
    </xf>
    <xf numFmtId="0" fontId="9" fillId="0" borderId="2" xfId="0" applyFont="1" applyFill="1" applyBorder="1" applyAlignment="1">
      <alignment horizontal="center" vertical="center" wrapText="1"/>
    </xf>
    <xf numFmtId="0" fontId="9" fillId="0" borderId="2" xfId="0" applyFont="1" applyBorder="1" applyAlignment="1">
      <alignment horizontal="left" vertical="center" wrapText="1"/>
    </xf>
    <xf numFmtId="0" fontId="9" fillId="2" borderId="2"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1" fillId="2" borderId="5" xfId="0" applyFont="1" applyFill="1" applyBorder="1" applyAlignment="1">
      <alignment horizontal="center" vertical="center" wrapText="1"/>
    </xf>
    <xf numFmtId="0" fontId="14" fillId="2" borderId="7" xfId="0" applyFont="1" applyFill="1" applyBorder="1" applyAlignment="1">
      <alignment horizontal="left" vertical="center" wrapText="1"/>
    </xf>
    <xf numFmtId="0" fontId="10" fillId="2" borderId="4" xfId="0" applyFont="1" applyFill="1" applyBorder="1" applyAlignment="1">
      <alignment vertical="center" wrapText="1"/>
    </xf>
    <xf numFmtId="0" fontId="10" fillId="2" borderId="8" xfId="0" applyFont="1" applyFill="1" applyBorder="1" applyAlignment="1">
      <alignment vertical="center" wrapText="1"/>
    </xf>
    <xf numFmtId="0" fontId="9"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1" fillId="0" borderId="3" xfId="0" applyFont="1" applyBorder="1" applyAlignment="1">
      <alignment horizontal="center"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11" fillId="0" borderId="5" xfId="0" applyFont="1" applyBorder="1" applyAlignment="1">
      <alignment horizontal="center"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11" fillId="0" borderId="7" xfId="0" applyFont="1" applyBorder="1" applyAlignment="1">
      <alignment horizontal="center" vertical="center" wrapText="1"/>
    </xf>
    <xf numFmtId="0" fontId="9" fillId="2" borderId="4" xfId="0" applyFont="1" applyFill="1" applyBorder="1" applyAlignment="1">
      <alignment horizontal="center" vertical="center" wrapText="1"/>
    </xf>
    <xf numFmtId="0" fontId="10" fillId="2" borderId="9" xfId="0" applyFont="1" applyFill="1" applyBorder="1" applyAlignment="1">
      <alignment vertical="center" wrapText="1"/>
    </xf>
    <xf numFmtId="0" fontId="9" fillId="2" borderId="2" xfId="0" applyFont="1" applyFill="1" applyBorder="1" applyAlignment="1">
      <alignment vertical="center" wrapText="1"/>
    </xf>
    <xf numFmtId="0" fontId="9" fillId="2" borderId="10" xfId="0" applyFont="1" applyFill="1" applyBorder="1" applyAlignment="1">
      <alignment horizontal="center" vertical="center" wrapText="1"/>
    </xf>
    <xf numFmtId="0" fontId="10" fillId="2" borderId="11" xfId="0" applyFont="1" applyFill="1" applyBorder="1" applyAlignment="1">
      <alignment vertical="center" wrapText="1"/>
    </xf>
    <xf numFmtId="0" fontId="9" fillId="2" borderId="12"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0" fillId="0" borderId="2" xfId="0" applyBorder="1" applyAlignment="1">
      <alignment horizontal="left" vertical="center" wrapText="1"/>
    </xf>
    <xf numFmtId="0" fontId="12" fillId="0"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3" xfId="0" applyFont="1" applyFill="1" applyBorder="1" applyAlignment="1">
      <alignment vertical="center" wrapText="1"/>
    </xf>
    <xf numFmtId="0" fontId="16" fillId="2" borderId="5" xfId="0" applyFont="1" applyFill="1" applyBorder="1" applyAlignment="1">
      <alignment horizontal="center" vertical="center" wrapText="1"/>
    </xf>
    <xf numFmtId="0" fontId="16" fillId="2" borderId="5" xfId="0" applyFont="1" applyFill="1" applyBorder="1" applyAlignment="1">
      <alignment vertical="center" wrapText="1"/>
    </xf>
    <xf numFmtId="0" fontId="16" fillId="2" borderId="7" xfId="0" applyFont="1" applyFill="1" applyBorder="1" applyAlignment="1">
      <alignment horizontal="center" vertical="center" wrapText="1"/>
    </xf>
    <xf numFmtId="0" fontId="16" fillId="2" borderId="7" xfId="0" applyFont="1" applyFill="1" applyBorder="1" applyAlignment="1">
      <alignment vertical="center" wrapText="1"/>
    </xf>
    <xf numFmtId="0" fontId="17" fillId="2" borderId="2" xfId="0" applyFont="1" applyFill="1" applyBorder="1" applyAlignment="1">
      <alignment horizontal="left" vertical="center" wrapText="1"/>
    </xf>
    <xf numFmtId="0" fontId="12" fillId="3"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 xfId="0" applyFont="1" applyBorder="1" applyAlignment="1">
      <alignment horizontal="center" wrapText="1"/>
    </xf>
    <xf numFmtId="0" fontId="2" fillId="0" borderId="5" xfId="0" applyFont="1" applyBorder="1" applyAlignment="1">
      <alignment horizontal="center" wrapText="1"/>
    </xf>
    <xf numFmtId="9" fontId="11" fillId="2" borderId="3" xfId="0" applyNumberFormat="1" applyFont="1" applyFill="1" applyBorder="1" applyAlignment="1">
      <alignment horizontal="center" vertical="center" wrapText="1"/>
    </xf>
    <xf numFmtId="43" fontId="18" fillId="2" borderId="3" xfId="8" applyNumberFormat="1" applyFont="1" applyFill="1" applyBorder="1" applyAlignment="1">
      <alignment horizontal="center" vertical="center" wrapText="1"/>
    </xf>
    <xf numFmtId="43" fontId="11" fillId="2" borderId="7" xfId="8" applyNumberFormat="1" applyFont="1" applyFill="1" applyBorder="1" applyAlignment="1">
      <alignment horizontal="center" vertical="center" wrapText="1"/>
    </xf>
    <xf numFmtId="43" fontId="11" fillId="2" borderId="3" xfId="8" applyNumberFormat="1" applyFont="1" applyFill="1" applyBorder="1" applyAlignment="1">
      <alignment horizontal="center" vertical="center" wrapText="1"/>
    </xf>
    <xf numFmtId="9" fontId="11" fillId="2" borderId="2" xfId="0" applyNumberFormat="1" applyFont="1" applyFill="1" applyBorder="1" applyAlignment="1">
      <alignment horizontal="center" vertical="center" wrapText="1"/>
    </xf>
    <xf numFmtId="9" fontId="11" fillId="0" borderId="3" xfId="0" applyNumberFormat="1" applyFont="1" applyFill="1" applyBorder="1" applyAlignment="1">
      <alignment horizontal="center" vertical="center" wrapText="1"/>
    </xf>
    <xf numFmtId="43" fontId="11" fillId="0" borderId="3" xfId="8" applyNumberFormat="1" applyFont="1" applyFill="1" applyBorder="1" applyAlignment="1">
      <alignment horizontal="center" vertical="center" wrapText="1"/>
    </xf>
    <xf numFmtId="10" fontId="11" fillId="0" borderId="3"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43" fontId="11" fillId="0" borderId="5" xfId="8" applyNumberFormat="1" applyFont="1" applyFill="1" applyBorder="1" applyAlignment="1">
      <alignment horizontal="center" vertical="center" wrapText="1"/>
    </xf>
    <xf numFmtId="43" fontId="11" fillId="0" borderId="7" xfId="8" applyNumberFormat="1" applyFont="1" applyFill="1" applyBorder="1" applyAlignment="1">
      <alignment horizontal="center" vertical="center" wrapText="1"/>
    </xf>
    <xf numFmtId="43" fontId="11" fillId="0" borderId="2" xfId="8" applyFont="1" applyFill="1" applyBorder="1" applyAlignment="1">
      <alignment horizontal="center" vertical="center" wrapText="1"/>
    </xf>
    <xf numFmtId="9" fontId="11" fillId="0" borderId="2" xfId="0" applyNumberFormat="1" applyFont="1" applyFill="1" applyBorder="1" applyAlignment="1">
      <alignment horizontal="center" vertical="center" wrapText="1"/>
    </xf>
    <xf numFmtId="43" fontId="11" fillId="0" borderId="2" xfId="8" applyNumberFormat="1" applyFont="1" applyFill="1" applyBorder="1" applyAlignment="1">
      <alignment horizontal="center" vertical="center" wrapText="1"/>
    </xf>
    <xf numFmtId="9" fontId="11" fillId="2" borderId="5" xfId="0" applyNumberFormat="1" applyFont="1" applyFill="1" applyBorder="1" applyAlignment="1">
      <alignment horizontal="center" vertical="center" wrapText="1"/>
    </xf>
    <xf numFmtId="43" fontId="11" fillId="2" borderId="5" xfId="8" applyNumberFormat="1" applyFont="1" applyFill="1" applyBorder="1" applyAlignment="1">
      <alignment horizontal="center" vertical="center" wrapText="1"/>
    </xf>
    <xf numFmtId="178" fontId="11" fillId="0" borderId="3" xfId="0" applyNumberFormat="1" applyFont="1" applyBorder="1" applyAlignment="1">
      <alignment horizontal="center" vertical="center" wrapText="1"/>
    </xf>
    <xf numFmtId="9" fontId="11" fillId="0" borderId="3" xfId="0" applyNumberFormat="1" applyFont="1" applyBorder="1" applyAlignment="1">
      <alignment horizontal="center" vertical="center" wrapText="1"/>
    </xf>
    <xf numFmtId="43" fontId="11" fillId="0" borderId="3" xfId="8" applyNumberFormat="1" applyFont="1" applyBorder="1" applyAlignment="1">
      <alignment horizontal="center" vertical="center" wrapText="1"/>
    </xf>
    <xf numFmtId="10" fontId="11" fillId="0" borderId="3" xfId="0" applyNumberFormat="1" applyFont="1" applyBorder="1" applyAlignment="1">
      <alignment horizontal="center" vertical="center" wrapText="1"/>
    </xf>
    <xf numFmtId="178" fontId="11" fillId="0" borderId="5" xfId="0" applyNumberFormat="1" applyFont="1" applyBorder="1" applyAlignment="1">
      <alignment horizontal="center" vertical="center" wrapText="1"/>
    </xf>
    <xf numFmtId="43" fontId="11" fillId="0" borderId="5" xfId="8" applyNumberFormat="1" applyFont="1" applyBorder="1" applyAlignment="1">
      <alignment horizontal="center" vertical="center" wrapText="1"/>
    </xf>
    <xf numFmtId="178" fontId="11" fillId="0" borderId="7" xfId="0" applyNumberFormat="1" applyFont="1" applyBorder="1" applyAlignment="1">
      <alignment horizontal="center" vertical="center" wrapText="1"/>
    </xf>
    <xf numFmtId="43" fontId="11" fillId="0" borderId="7" xfId="8" applyNumberFormat="1" applyFont="1" applyBorder="1" applyAlignment="1">
      <alignment horizontal="center" vertical="center" wrapText="1"/>
    </xf>
    <xf numFmtId="43" fontId="11" fillId="2" borderId="4" xfId="8" applyNumberFormat="1" applyFont="1" applyFill="1" applyBorder="1" applyAlignment="1">
      <alignment horizontal="center" vertical="center" wrapText="1"/>
    </xf>
    <xf numFmtId="0" fontId="9" fillId="2" borderId="10" xfId="0" applyFont="1" applyFill="1" applyBorder="1" applyAlignment="1">
      <alignment horizontal="left" vertical="center" wrapText="1"/>
    </xf>
    <xf numFmtId="9" fontId="11" fillId="2" borderId="7" xfId="0" applyNumberFormat="1" applyFont="1" applyFill="1" applyBorder="1" applyAlignment="1">
      <alignment horizontal="center" vertical="center" wrapText="1"/>
    </xf>
    <xf numFmtId="43" fontId="11" fillId="2" borderId="8" xfId="8" applyNumberFormat="1" applyFont="1" applyFill="1" applyBorder="1" applyAlignment="1">
      <alignment horizontal="center" vertical="center" wrapText="1"/>
    </xf>
    <xf numFmtId="0" fontId="9" fillId="2" borderId="12" xfId="0" applyFont="1" applyFill="1" applyBorder="1" applyAlignment="1">
      <alignment horizontal="left" vertical="center" wrapText="1"/>
    </xf>
    <xf numFmtId="0" fontId="11" fillId="0" borderId="2" xfId="0" applyFont="1" applyBorder="1" applyAlignment="1">
      <alignment horizontal="center" vertical="center" wrapText="1"/>
    </xf>
    <xf numFmtId="178" fontId="11" fillId="2" borderId="3" xfId="0" applyNumberFormat="1" applyFont="1" applyFill="1" applyBorder="1" applyAlignment="1">
      <alignment horizontal="center" vertical="center" wrapText="1"/>
    </xf>
    <xf numFmtId="178" fontId="11" fillId="2" borderId="5" xfId="0" applyNumberFormat="1" applyFont="1" applyFill="1" applyBorder="1" applyAlignment="1">
      <alignment horizontal="center" vertical="center" wrapText="1"/>
    </xf>
    <xf numFmtId="0" fontId="11" fillId="2" borderId="5" xfId="0" applyFont="1" applyFill="1" applyBorder="1" applyAlignment="1">
      <alignment horizontal="center" vertical="center"/>
    </xf>
    <xf numFmtId="178" fontId="11" fillId="2" borderId="7" xfId="0" applyNumberFormat="1" applyFont="1" applyFill="1" applyBorder="1" applyAlignment="1">
      <alignment horizontal="center" vertical="center" wrapText="1"/>
    </xf>
    <xf numFmtId="0" fontId="11" fillId="2" borderId="7" xfId="0" applyFont="1" applyFill="1" applyBorder="1" applyAlignment="1">
      <alignment horizontal="center" vertical="center"/>
    </xf>
    <xf numFmtId="9" fontId="11" fillId="3" borderId="2" xfId="0" applyNumberFormat="1" applyFont="1" applyFill="1" applyBorder="1" applyAlignment="1">
      <alignment horizontal="center" vertical="center" wrapText="1"/>
    </xf>
    <xf numFmtId="9" fontId="11" fillId="2" borderId="2" xfId="11" applyFont="1" applyFill="1" applyBorder="1" applyAlignment="1">
      <alignment horizontal="center" vertical="center" wrapText="1"/>
    </xf>
    <xf numFmtId="0" fontId="12" fillId="0" borderId="2" xfId="0" applyFont="1" applyBorder="1" applyAlignment="1">
      <alignment horizontal="left" vertical="center" wrapText="1"/>
    </xf>
    <xf numFmtId="10" fontId="11" fillId="2" borderId="3"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2" fillId="0" borderId="3" xfId="0" applyFont="1" applyBorder="1" applyAlignment="1">
      <alignment vertical="center" wrapText="1"/>
    </xf>
    <xf numFmtId="0" fontId="19" fillId="2" borderId="3"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7"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1" fillId="0" borderId="2" xfId="0" applyFont="1" applyBorder="1" applyAlignment="1">
      <alignment horizontal="center" vertical="center"/>
    </xf>
    <xf numFmtId="10" fontId="11" fillId="0" borderId="2" xfId="0" applyNumberFormat="1" applyFont="1" applyBorder="1" applyAlignment="1">
      <alignment horizontal="center" vertical="center"/>
    </xf>
    <xf numFmtId="0" fontId="15" fillId="0" borderId="5" xfId="0" applyFont="1" applyFill="1" applyBorder="1" applyAlignment="1">
      <alignment horizontal="left" vertical="center" wrapText="1"/>
    </xf>
    <xf numFmtId="0" fontId="15" fillId="0" borderId="7" xfId="0" applyFont="1" applyFill="1" applyBorder="1" applyAlignment="1">
      <alignment horizontal="left" vertical="center" wrapText="1"/>
    </xf>
    <xf numFmtId="43" fontId="11" fillId="2" borderId="2" xfId="8" applyFont="1" applyFill="1" applyBorder="1" applyAlignment="1">
      <alignment horizontal="center" vertical="center" wrapText="1"/>
    </xf>
    <xf numFmtId="0" fontId="18" fillId="2" borderId="2" xfId="0" applyFont="1" applyFill="1" applyBorder="1" applyAlignment="1">
      <alignment horizontal="center" vertical="center" wrapText="1"/>
    </xf>
    <xf numFmtId="178" fontId="11" fillId="2" borderId="2" xfId="0" applyNumberFormat="1" applyFont="1" applyFill="1" applyBorder="1" applyAlignment="1">
      <alignment horizontal="center" vertical="center" wrapText="1"/>
    </xf>
    <xf numFmtId="0" fontId="20" fillId="2" borderId="3" xfId="0" applyFont="1" applyFill="1" applyBorder="1" applyAlignment="1">
      <alignment horizontal="left" vertical="center" wrapText="1"/>
    </xf>
    <xf numFmtId="10" fontId="11" fillId="0" borderId="2" xfId="0" applyNumberFormat="1" applyFont="1" applyBorder="1" applyAlignment="1">
      <alignment horizontal="center" vertical="center" wrapText="1"/>
    </xf>
    <xf numFmtId="0" fontId="9" fillId="0" borderId="3" xfId="0" applyFont="1" applyBorder="1" applyAlignment="1">
      <alignment vertical="center" wrapText="1"/>
    </xf>
    <xf numFmtId="0" fontId="9" fillId="0" borderId="5" xfId="0" applyFont="1" applyBorder="1" applyAlignment="1">
      <alignment vertical="center"/>
    </xf>
    <xf numFmtId="0" fontId="9" fillId="0" borderId="5" xfId="0" applyFont="1" applyBorder="1" applyAlignment="1">
      <alignment horizontal="center" vertical="center"/>
    </xf>
    <xf numFmtId="0" fontId="9" fillId="0" borderId="5" xfId="0" applyFont="1" applyBorder="1" applyAlignment="1">
      <alignment horizontal="left" vertical="center"/>
    </xf>
    <xf numFmtId="0" fontId="9" fillId="0" borderId="7" xfId="0" applyFont="1" applyBorder="1" applyAlignment="1">
      <alignment vertical="center"/>
    </xf>
    <xf numFmtId="0" fontId="9" fillId="0" borderId="7" xfId="0" applyFont="1" applyBorder="1" applyAlignment="1">
      <alignment horizontal="center" vertical="center"/>
    </xf>
    <xf numFmtId="0" fontId="9" fillId="0" borderId="7" xfId="0" applyFont="1" applyBorder="1" applyAlignment="1">
      <alignment horizontal="left" vertical="center"/>
    </xf>
    <xf numFmtId="9" fontId="11" fillId="2" borderId="4" xfId="0" applyNumberFormat="1" applyFont="1" applyFill="1" applyBorder="1" applyAlignment="1">
      <alignment horizontal="center" vertical="center" wrapText="1"/>
    </xf>
    <xf numFmtId="0" fontId="10" fillId="2" borderId="2" xfId="0" applyFont="1" applyFill="1" applyBorder="1" applyAlignment="1">
      <alignment vertical="center" wrapText="1"/>
    </xf>
    <xf numFmtId="9" fontId="11" fillId="2" borderId="8" xfId="0" applyNumberFormat="1" applyFont="1" applyFill="1" applyBorder="1" applyAlignment="1">
      <alignment horizontal="center" vertical="center" wrapText="1"/>
    </xf>
    <xf numFmtId="0" fontId="9" fillId="2" borderId="14" xfId="0" applyFont="1" applyFill="1" applyBorder="1" applyAlignment="1">
      <alignment horizontal="left" vertical="center" wrapText="1"/>
    </xf>
    <xf numFmtId="0" fontId="9" fillId="2" borderId="1" xfId="0" applyFont="1" applyFill="1" applyBorder="1" applyAlignment="1">
      <alignment horizontal="left" vertical="center" wrapText="1"/>
    </xf>
    <xf numFmtId="9" fontId="11" fillId="0" borderId="2" xfId="0" applyNumberFormat="1" applyFont="1" applyBorder="1" applyAlignment="1">
      <alignment horizontal="center" vertical="center" wrapText="1"/>
    </xf>
    <xf numFmtId="0" fontId="6" fillId="0" borderId="2" xfId="0" applyFont="1" applyBorder="1" applyAlignment="1">
      <alignment horizontal="left" vertical="center" wrapText="1"/>
    </xf>
    <xf numFmtId="0" fontId="0" fillId="0" borderId="2" xfId="0" applyBorder="1" applyAlignment="1">
      <alignment horizontal="center" vertical="center" wrapText="1"/>
    </xf>
    <xf numFmtId="0" fontId="12" fillId="0" borderId="2" xfId="0" applyFont="1" applyFill="1" applyBorder="1" applyAlignment="1">
      <alignment horizontal="left" vertical="center" wrapText="1"/>
    </xf>
    <xf numFmtId="10" fontId="11" fillId="2" borderId="2" xfId="0" applyNumberFormat="1" applyFont="1" applyFill="1" applyBorder="1" applyAlignment="1">
      <alignment horizontal="center" vertical="center" wrapText="1"/>
    </xf>
    <xf numFmtId="10" fontId="11" fillId="2" borderId="7" xfId="0" applyNumberFormat="1" applyFont="1" applyFill="1" applyBorder="1" applyAlignment="1">
      <alignment horizontal="center" vertical="center" wrapText="1"/>
    </xf>
    <xf numFmtId="0" fontId="12" fillId="0" borderId="2" xfId="0" applyFont="1" applyBorder="1" applyAlignment="1">
      <alignment horizontal="center" vertical="center" wrapText="1"/>
    </xf>
    <xf numFmtId="0" fontId="15" fillId="0" borderId="0" xfId="0" applyFont="1">
      <alignment vertical="center"/>
    </xf>
    <xf numFmtId="0" fontId="21" fillId="0" borderId="0" xfId="0" applyFont="1">
      <alignment vertical="center"/>
    </xf>
    <xf numFmtId="0" fontId="0" fillId="0" borderId="0" xfId="0" applyAlignment="1">
      <alignment vertical="center" wrapText="1"/>
    </xf>
    <xf numFmtId="0" fontId="0" fillId="0" borderId="0" xfId="0" applyFill="1" applyAlignment="1">
      <alignment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12"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horizontal="right" vertical="center" wrapText="1"/>
    </xf>
    <xf numFmtId="0" fontId="15" fillId="0" borderId="1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5" xfId="0" applyFont="1" applyBorder="1" applyAlignment="1">
      <alignment horizontal="center" vertical="center" wrapText="1"/>
    </xf>
    <xf numFmtId="0" fontId="23" fillId="2" borderId="3" xfId="0" applyFont="1" applyFill="1" applyBorder="1" applyAlignment="1">
      <alignment horizontal="center" vertical="center" wrapText="1"/>
    </xf>
    <xf numFmtId="0" fontId="23" fillId="2" borderId="3" xfId="0" applyFont="1" applyFill="1" applyBorder="1" applyAlignment="1">
      <alignment vertical="center" wrapText="1"/>
    </xf>
    <xf numFmtId="0" fontId="23" fillId="2" borderId="4" xfId="0" applyFont="1" applyFill="1" applyBorder="1" applyAlignment="1">
      <alignment horizontal="left" vertical="center" wrapText="1"/>
    </xf>
    <xf numFmtId="0" fontId="23" fillId="2" borderId="10" xfId="0" applyFont="1" applyFill="1" applyBorder="1" applyAlignment="1">
      <alignment horizontal="left" vertical="center" wrapText="1"/>
    </xf>
    <xf numFmtId="0" fontId="23" fillId="2" borderId="7" xfId="0" applyFont="1" applyFill="1" applyBorder="1" applyAlignment="1">
      <alignment horizontal="center" vertical="center" wrapText="1"/>
    </xf>
    <xf numFmtId="0" fontId="23" fillId="2" borderId="7" xfId="0" applyFont="1" applyFill="1" applyBorder="1" applyAlignment="1">
      <alignment vertical="center" wrapText="1"/>
    </xf>
    <xf numFmtId="0" fontId="23" fillId="2" borderId="8" xfId="0" applyFont="1" applyFill="1" applyBorder="1" applyAlignment="1">
      <alignment horizontal="left" vertical="center" wrapText="1"/>
    </xf>
    <xf numFmtId="0" fontId="23" fillId="2" borderId="12" xfId="0" applyFont="1" applyFill="1" applyBorder="1" applyAlignment="1">
      <alignment horizontal="left" vertical="center" wrapText="1"/>
    </xf>
    <xf numFmtId="0" fontId="23" fillId="2" borderId="5" xfId="0" applyFont="1" applyFill="1" applyBorder="1" applyAlignment="1">
      <alignment horizontal="center" vertical="center" wrapText="1"/>
    </xf>
    <xf numFmtId="0" fontId="23" fillId="2" borderId="5" xfId="0" applyFont="1" applyFill="1" applyBorder="1" applyAlignment="1">
      <alignment vertical="center" wrapText="1"/>
    </xf>
    <xf numFmtId="0" fontId="23" fillId="2" borderId="6" xfId="0" applyFont="1" applyFill="1" applyBorder="1" applyAlignment="1">
      <alignment horizontal="left" vertical="center" wrapText="1"/>
    </xf>
    <xf numFmtId="0" fontId="23" fillId="2" borderId="15" xfId="0" applyFont="1" applyFill="1" applyBorder="1" applyAlignment="1">
      <alignment horizontal="left" vertical="center" wrapText="1"/>
    </xf>
    <xf numFmtId="0" fontId="23" fillId="0" borderId="3" xfId="0" applyFont="1" applyBorder="1" applyAlignment="1">
      <alignment horizontal="center" vertical="center" wrapText="1"/>
    </xf>
    <xf numFmtId="0" fontId="23" fillId="0" borderId="3" xfId="0" applyFont="1" applyFill="1" applyBorder="1" applyAlignment="1">
      <alignment vertical="center" wrapText="1"/>
    </xf>
    <xf numFmtId="0" fontId="23" fillId="0" borderId="4" xfId="0" applyFont="1" applyBorder="1" applyAlignment="1">
      <alignment horizontal="left" vertical="center" wrapText="1"/>
    </xf>
    <xf numFmtId="0" fontId="23" fillId="0" borderId="10" xfId="0" applyFont="1" applyBorder="1" applyAlignment="1">
      <alignment horizontal="left" vertical="center" wrapText="1"/>
    </xf>
    <xf numFmtId="0" fontId="23" fillId="0" borderId="5" xfId="0" applyFont="1" applyBorder="1" applyAlignment="1">
      <alignment horizontal="center" vertical="center" wrapText="1"/>
    </xf>
    <xf numFmtId="0" fontId="23" fillId="0" borderId="5" xfId="0" applyFont="1" applyFill="1" applyBorder="1" applyAlignment="1">
      <alignment vertical="center" wrapText="1"/>
    </xf>
    <xf numFmtId="0" fontId="23" fillId="0" borderId="6"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horizontal="center" vertical="center" wrapText="1"/>
    </xf>
    <xf numFmtId="0" fontId="23" fillId="0" borderId="7" xfId="0" applyFont="1" applyFill="1" applyBorder="1" applyAlignment="1">
      <alignment vertical="center" wrapText="1"/>
    </xf>
    <xf numFmtId="0" fontId="23" fillId="0" borderId="8" xfId="0" applyFont="1" applyBorder="1" applyAlignment="1">
      <alignment horizontal="left" vertical="center" wrapText="1"/>
    </xf>
    <xf numFmtId="0" fontId="23" fillId="0" borderId="12" xfId="0" applyFont="1" applyBorder="1" applyAlignment="1">
      <alignment horizontal="left" vertical="center" wrapText="1"/>
    </xf>
    <xf numFmtId="0" fontId="23" fillId="2" borderId="4" xfId="0" applyFont="1" applyFill="1" applyBorder="1" applyAlignment="1">
      <alignment horizontal="left" vertical="top" wrapText="1"/>
    </xf>
    <xf numFmtId="0" fontId="23" fillId="2" borderId="10" xfId="0" applyFont="1" applyFill="1" applyBorder="1" applyAlignment="1">
      <alignment horizontal="left" vertical="top" wrapText="1"/>
    </xf>
    <xf numFmtId="0" fontId="23" fillId="2" borderId="6" xfId="0" applyFont="1" applyFill="1" applyBorder="1" applyAlignment="1">
      <alignment horizontal="left" vertical="top" wrapText="1"/>
    </xf>
    <xf numFmtId="0" fontId="23" fillId="2" borderId="15" xfId="0" applyFont="1" applyFill="1" applyBorder="1" applyAlignment="1">
      <alignment horizontal="left" vertical="top" wrapText="1"/>
    </xf>
    <xf numFmtId="0" fontId="0" fillId="2" borderId="7" xfId="0" applyFill="1" applyBorder="1" applyAlignment="1">
      <alignment vertical="center" wrapText="1"/>
    </xf>
    <xf numFmtId="0" fontId="23" fillId="2" borderId="8" xfId="0" applyFont="1" applyFill="1" applyBorder="1" applyAlignment="1">
      <alignment horizontal="left" vertical="top" wrapText="1"/>
    </xf>
    <xf numFmtId="0" fontId="23" fillId="2" borderId="12" xfId="0" applyFont="1" applyFill="1" applyBorder="1" applyAlignment="1">
      <alignment horizontal="left" vertical="top" wrapText="1"/>
    </xf>
    <xf numFmtId="0" fontId="0" fillId="2" borderId="5" xfId="0" applyFill="1" applyBorder="1" applyAlignment="1">
      <alignment vertical="center" wrapText="1"/>
    </xf>
    <xf numFmtId="0" fontId="23" fillId="0" borderId="3"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4"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0" fillId="0" borderId="5" xfId="0" applyBorder="1" applyAlignment="1">
      <alignment horizontal="center" vertical="center" wrapText="1"/>
    </xf>
    <xf numFmtId="0" fontId="23" fillId="0" borderId="8"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0" fillId="0" borderId="7" xfId="0" applyBorder="1" applyAlignment="1">
      <alignment horizontal="center" vertical="center" wrapText="1"/>
    </xf>
    <xf numFmtId="0" fontId="23" fillId="2" borderId="4" xfId="0" applyFont="1" applyFill="1" applyBorder="1" applyAlignment="1">
      <alignment vertical="center" wrapText="1"/>
    </xf>
    <xf numFmtId="0" fontId="23" fillId="2" borderId="10" xfId="0" applyFont="1" applyFill="1" applyBorder="1" applyAlignment="1">
      <alignment vertical="center" wrapText="1"/>
    </xf>
    <xf numFmtId="0" fontId="23" fillId="2" borderId="8" xfId="0" applyFont="1" applyFill="1" applyBorder="1" applyAlignment="1">
      <alignment vertical="center" wrapText="1"/>
    </xf>
    <xf numFmtId="0" fontId="23" fillId="2" borderId="12" xfId="0" applyFont="1" applyFill="1" applyBorder="1" applyAlignment="1">
      <alignment vertical="center" wrapText="1"/>
    </xf>
    <xf numFmtId="0" fontId="22" fillId="0" borderId="11"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3" xfId="0" applyFont="1" applyBorder="1" applyAlignment="1">
      <alignment horizontal="center" wrapText="1"/>
    </xf>
    <xf numFmtId="0" fontId="22" fillId="0" borderId="5" xfId="0" applyFont="1" applyBorder="1" applyAlignment="1">
      <alignment horizontal="center" wrapText="1"/>
    </xf>
    <xf numFmtId="0" fontId="23" fillId="0" borderId="5" xfId="0" applyFont="1" applyBorder="1" applyAlignment="1">
      <alignment horizontal="right" vertical="center" wrapText="1"/>
    </xf>
    <xf numFmtId="0" fontId="23" fillId="2" borderId="2" xfId="0" applyFont="1" applyFill="1" applyBorder="1" applyAlignment="1">
      <alignment horizontal="center" vertical="center" wrapText="1"/>
    </xf>
    <xf numFmtId="0" fontId="23" fillId="0" borderId="3" xfId="0" applyFont="1" applyBorder="1" applyAlignment="1">
      <alignment horizontal="right" vertical="center" wrapText="1"/>
    </xf>
    <xf numFmtId="0" fontId="23" fillId="0" borderId="2" xfId="0" applyFont="1" applyBorder="1" applyAlignment="1">
      <alignment horizontal="center" vertical="center" wrapText="1"/>
    </xf>
    <xf numFmtId="0" fontId="23" fillId="0" borderId="7" xfId="0" applyFont="1" applyBorder="1" applyAlignment="1">
      <alignment horizontal="right" vertical="center" wrapText="1"/>
    </xf>
    <xf numFmtId="0" fontId="23" fillId="0" borderId="2" xfId="0" applyFont="1" applyFill="1" applyBorder="1" applyAlignment="1">
      <alignment horizontal="center" vertical="center" wrapText="1"/>
    </xf>
    <xf numFmtId="0" fontId="0" fillId="2" borderId="5" xfId="0" applyFill="1" applyBorder="1">
      <alignment vertical="center"/>
    </xf>
    <xf numFmtId="0" fontId="0" fillId="2" borderId="7" xfId="0" applyFill="1" applyBorder="1">
      <alignment vertical="center"/>
    </xf>
    <xf numFmtId="179" fontId="23" fillId="0" borderId="3" xfId="0" applyNumberFormat="1" applyFont="1" applyFill="1" applyBorder="1" applyAlignment="1">
      <alignment horizontal="center" vertical="center" wrapText="1"/>
    </xf>
    <xf numFmtId="179" fontId="23" fillId="0" borderId="5" xfId="0" applyNumberFormat="1" applyFont="1" applyFill="1" applyBorder="1" applyAlignment="1">
      <alignment horizontal="center" vertical="center" wrapText="1"/>
    </xf>
    <xf numFmtId="0" fontId="23" fillId="4" borderId="5" xfId="0" applyFont="1" applyFill="1" applyBorder="1" applyAlignment="1">
      <alignment horizontal="center" vertical="center" wrapText="1"/>
    </xf>
    <xf numFmtId="179" fontId="23" fillId="0" borderId="7" xfId="0" applyNumberFormat="1" applyFont="1" applyFill="1" applyBorder="1" applyAlignment="1">
      <alignment horizontal="center" vertical="center" wrapText="1"/>
    </xf>
    <xf numFmtId="0" fontId="23" fillId="4" borderId="7" xfId="0" applyFont="1" applyFill="1" applyBorder="1" applyAlignment="1">
      <alignment horizontal="center" vertical="center" wrapText="1"/>
    </xf>
    <xf numFmtId="0" fontId="22" fillId="0" borderId="3" xfId="0" applyFont="1" applyBorder="1" applyAlignment="1">
      <alignment vertical="center" wrapText="1"/>
    </xf>
    <xf numFmtId="0" fontId="22" fillId="0" borderId="7" xfId="0" applyFont="1" applyBorder="1" applyAlignment="1">
      <alignment horizontal="center" wrapText="1"/>
    </xf>
    <xf numFmtId="0" fontId="15" fillId="0" borderId="7" xfId="0" applyFont="1" applyBorder="1" applyAlignment="1">
      <alignment horizontal="center" wrapText="1"/>
    </xf>
    <xf numFmtId="0" fontId="23" fillId="2" borderId="3" xfId="0" applyFont="1" applyFill="1" applyBorder="1" applyAlignment="1">
      <alignment horizontal="left" vertical="center" wrapText="1"/>
    </xf>
    <xf numFmtId="0" fontId="23" fillId="2" borderId="7"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23" fillId="0" borderId="3" xfId="0" applyFont="1" applyBorder="1" applyAlignment="1">
      <alignment horizontal="left" vertical="center" wrapText="1"/>
    </xf>
    <xf numFmtId="0" fontId="0" fillId="0" borderId="5" xfId="0" applyBorder="1" applyAlignment="1">
      <alignment horizontal="center" vertical="center"/>
    </xf>
    <xf numFmtId="0" fontId="23" fillId="0" borderId="5" xfId="0" applyFont="1"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center" vertical="center"/>
    </xf>
    <xf numFmtId="0" fontId="23" fillId="0" borderId="7" xfId="0" applyFont="1" applyBorder="1" applyAlignment="1">
      <alignment horizontal="left" vertical="center" wrapText="1"/>
    </xf>
    <xf numFmtId="0" fontId="0" fillId="0" borderId="7" xfId="0" applyBorder="1" applyAlignment="1">
      <alignment horizontal="left" vertical="center" wrapText="1"/>
    </xf>
    <xf numFmtId="0" fontId="23" fillId="0" borderId="3" xfId="0" applyFont="1" applyBorder="1" applyAlignment="1">
      <alignment vertical="center" wrapText="1"/>
    </xf>
    <xf numFmtId="0" fontId="23" fillId="0" borderId="5" xfId="0" applyFont="1" applyBorder="1" applyAlignment="1">
      <alignment vertical="center" wrapText="1"/>
    </xf>
    <xf numFmtId="0" fontId="23" fillId="0" borderId="7" xfId="0" applyFont="1" applyBorder="1" applyAlignment="1">
      <alignment vertical="center" wrapText="1"/>
    </xf>
    <xf numFmtId="49" fontId="23" fillId="0" borderId="3" xfId="11" applyNumberFormat="1" applyFont="1" applyFill="1" applyBorder="1" applyAlignment="1">
      <alignment horizontal="center" vertical="center" wrapText="1"/>
    </xf>
    <xf numFmtId="0" fontId="23" fillId="5" borderId="3" xfId="0" applyFont="1" applyFill="1" applyBorder="1" applyAlignment="1">
      <alignment horizontal="left" vertical="center" wrapText="1"/>
    </xf>
    <xf numFmtId="49" fontId="23" fillId="0" borderId="3" xfId="0" applyNumberFormat="1" applyFont="1" applyBorder="1" applyAlignment="1">
      <alignment horizontal="center" vertical="center" wrapText="1"/>
    </xf>
    <xf numFmtId="0" fontId="0" fillId="5" borderId="5" xfId="0" applyFill="1" applyBorder="1" applyAlignment="1">
      <alignment horizontal="left" vertical="center" wrapText="1"/>
    </xf>
    <xf numFmtId="49" fontId="23" fillId="0" borderId="5" xfId="0" applyNumberFormat="1" applyFont="1" applyBorder="1" applyAlignment="1">
      <alignment horizontal="center" vertical="center" wrapText="1"/>
    </xf>
    <xf numFmtId="0" fontId="23" fillId="0" borderId="3" xfId="0" applyFont="1" applyFill="1" applyBorder="1" applyAlignment="1">
      <alignment horizontal="left" vertical="center" wrapText="1"/>
    </xf>
    <xf numFmtId="0" fontId="0" fillId="0" borderId="2" xfId="0" applyBorder="1" applyAlignment="1">
      <alignment horizontal="center" vertical="center"/>
    </xf>
    <xf numFmtId="0" fontId="23" fillId="0" borderId="2" xfId="0" applyFont="1" applyBorder="1" applyAlignment="1">
      <alignment horizontal="center" vertical="center"/>
    </xf>
    <xf numFmtId="0" fontId="0" fillId="5" borderId="7" xfId="0" applyFill="1" applyBorder="1" applyAlignment="1">
      <alignment horizontal="lef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5" fillId="2" borderId="3" xfId="0" applyFont="1" applyFill="1" applyBorder="1" applyAlignment="1">
      <alignment horizontal="center" vertical="center" wrapText="1"/>
    </xf>
    <xf numFmtId="0" fontId="11" fillId="2" borderId="3" xfId="0" applyFont="1" applyFill="1" applyBorder="1" applyAlignment="1">
      <alignment horizontal="right" vertical="center" wrapText="1"/>
    </xf>
    <xf numFmtId="0" fontId="15" fillId="2" borderId="7" xfId="0" applyFont="1" applyFill="1" applyBorder="1" applyAlignment="1">
      <alignment horizontal="center" vertical="center" wrapText="1"/>
    </xf>
    <xf numFmtId="0" fontId="11" fillId="2" borderId="7" xfId="0" applyFont="1" applyFill="1" applyBorder="1" applyAlignment="1">
      <alignment horizontal="right" vertical="center" wrapText="1"/>
    </xf>
    <xf numFmtId="0" fontId="15" fillId="0" borderId="3" xfId="0" applyFont="1" applyBorder="1" applyAlignment="1">
      <alignment horizontal="center" vertical="center" wrapText="1"/>
    </xf>
    <xf numFmtId="0" fontId="15" fillId="0" borderId="3" xfId="0" applyFont="1" applyFill="1" applyBorder="1" applyAlignment="1">
      <alignment vertical="center" wrapText="1"/>
    </xf>
    <xf numFmtId="0" fontId="15" fillId="0" borderId="4" xfId="0" applyFont="1" applyBorder="1" applyAlignment="1">
      <alignment horizontal="left" vertical="center" wrapText="1"/>
    </xf>
    <xf numFmtId="0" fontId="24" fillId="0" borderId="3" xfId="0" applyFont="1" applyBorder="1" applyAlignment="1">
      <alignment horizontal="right" vertical="center" wrapText="1"/>
    </xf>
    <xf numFmtId="0" fontId="15" fillId="0" borderId="5" xfId="0" applyFont="1" applyFill="1" applyBorder="1" applyAlignment="1">
      <alignment vertical="center" wrapText="1"/>
    </xf>
    <xf numFmtId="0" fontId="15" fillId="0" borderId="6" xfId="0" applyFont="1" applyBorder="1" applyAlignment="1">
      <alignment horizontal="left" vertical="center" wrapText="1"/>
    </xf>
    <xf numFmtId="0" fontId="24" fillId="0" borderId="5" xfId="0" applyFont="1" applyBorder="1" applyAlignment="1">
      <alignment horizontal="right" vertical="center" wrapText="1"/>
    </xf>
    <xf numFmtId="0" fontId="15" fillId="0" borderId="7" xfId="0" applyFont="1" applyBorder="1" applyAlignment="1">
      <alignment horizontal="center" vertical="center" wrapText="1"/>
    </xf>
    <xf numFmtId="0" fontId="15" fillId="0" borderId="7" xfId="0" applyFont="1" applyFill="1" applyBorder="1" applyAlignment="1">
      <alignment vertical="center" wrapText="1"/>
    </xf>
    <xf numFmtId="0" fontId="15" fillId="0" borderId="8" xfId="0" applyFont="1" applyBorder="1" applyAlignment="1">
      <alignment horizontal="left" vertical="center" wrapText="1"/>
    </xf>
    <xf numFmtId="0" fontId="24" fillId="0" borderId="7" xfId="0" applyFont="1" applyBorder="1" applyAlignment="1">
      <alignment horizontal="right" vertical="center" wrapText="1"/>
    </xf>
    <xf numFmtId="0" fontId="15" fillId="2" borderId="3" xfId="0" applyFont="1" applyFill="1" applyBorder="1" applyAlignment="1">
      <alignment vertical="center" wrapText="1"/>
    </xf>
    <xf numFmtId="0" fontId="15" fillId="2" borderId="4" xfId="0" applyFont="1" applyFill="1" applyBorder="1" applyAlignment="1">
      <alignment horizontal="left" vertical="center" wrapText="1"/>
    </xf>
    <xf numFmtId="0" fontId="24" fillId="2" borderId="3" xfId="0" applyFont="1" applyFill="1" applyBorder="1" applyAlignment="1">
      <alignment horizontal="right" vertical="center" wrapText="1"/>
    </xf>
    <xf numFmtId="0" fontId="15" fillId="2" borderId="5" xfId="0" applyFont="1" applyFill="1" applyBorder="1" applyAlignment="1">
      <alignment horizontal="center" vertical="center" wrapText="1"/>
    </xf>
    <xf numFmtId="0" fontId="15" fillId="2" borderId="5" xfId="0" applyFont="1" applyFill="1" applyBorder="1" applyAlignment="1">
      <alignment vertical="center" wrapText="1"/>
    </xf>
    <xf numFmtId="0" fontId="15" fillId="2" borderId="6" xfId="0" applyFont="1" applyFill="1" applyBorder="1" applyAlignment="1">
      <alignment horizontal="left" vertical="center" wrapText="1"/>
    </xf>
    <xf numFmtId="0" fontId="24" fillId="2" borderId="5" xfId="0" applyFont="1" applyFill="1" applyBorder="1" applyAlignment="1">
      <alignment horizontal="right" vertical="center" wrapText="1"/>
    </xf>
    <xf numFmtId="0" fontId="15" fillId="2" borderId="7" xfId="0" applyFont="1" applyFill="1" applyBorder="1" applyAlignment="1">
      <alignment vertical="center" wrapText="1"/>
    </xf>
    <xf numFmtId="0" fontId="15" fillId="2" borderId="8" xfId="0" applyFont="1" applyFill="1" applyBorder="1" applyAlignment="1">
      <alignment horizontal="left" vertical="center" wrapText="1"/>
    </xf>
    <xf numFmtId="0" fontId="24" fillId="2" borderId="7" xfId="0" applyFont="1" applyFill="1" applyBorder="1" applyAlignment="1">
      <alignment horizontal="right" vertical="center" wrapText="1"/>
    </xf>
    <xf numFmtId="0" fontId="15" fillId="0" borderId="3" xfId="0" applyFont="1" applyFill="1" applyBorder="1" applyAlignment="1">
      <alignment horizontal="center" vertical="center" wrapText="1"/>
    </xf>
    <xf numFmtId="0" fontId="24" fillId="0" borderId="3" xfId="0" applyFont="1" applyFill="1" applyBorder="1" applyAlignment="1">
      <alignment horizontal="right" vertical="center" wrapText="1"/>
    </xf>
    <xf numFmtId="0" fontId="15" fillId="0" borderId="5" xfId="0" applyFont="1" applyFill="1" applyBorder="1" applyAlignment="1">
      <alignment horizontal="center" vertical="center" wrapText="1"/>
    </xf>
    <xf numFmtId="0" fontId="24" fillId="0" borderId="5" xfId="0" applyFont="1" applyFill="1" applyBorder="1" applyAlignment="1">
      <alignment horizontal="right" vertical="center" wrapText="1"/>
    </xf>
    <xf numFmtId="0" fontId="15" fillId="0" borderId="4"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left" vertical="center" wrapText="1"/>
    </xf>
    <xf numFmtId="0" fontId="24" fillId="0" borderId="7" xfId="0" applyFont="1" applyFill="1" applyBorder="1" applyAlignment="1">
      <alignment horizontal="right" vertical="center" wrapText="1"/>
    </xf>
    <xf numFmtId="43" fontId="11" fillId="2" borderId="3" xfId="8" applyNumberFormat="1" applyFont="1" applyFill="1" applyBorder="1" applyAlignment="1">
      <alignment horizontal="right" vertical="center" wrapText="1"/>
    </xf>
    <xf numFmtId="43" fontId="11" fillId="2" borderId="7" xfId="8" applyNumberFormat="1" applyFont="1" applyFill="1" applyBorder="1" applyAlignment="1">
      <alignment horizontal="right" vertical="center" wrapText="1"/>
    </xf>
    <xf numFmtId="43" fontId="24" fillId="0" borderId="3" xfId="8" applyNumberFormat="1" applyFont="1" applyBorder="1" applyAlignment="1">
      <alignment horizontal="right" vertical="center" wrapText="1"/>
    </xf>
    <xf numFmtId="0" fontId="15" fillId="0" borderId="2" xfId="0" applyFont="1" applyBorder="1" applyAlignment="1">
      <alignment horizontal="center" vertical="center" wrapText="1"/>
    </xf>
    <xf numFmtId="43" fontId="24" fillId="0" borderId="5" xfId="8" applyNumberFormat="1" applyFont="1" applyBorder="1" applyAlignment="1">
      <alignment horizontal="right" vertical="center" wrapText="1"/>
    </xf>
    <xf numFmtId="43" fontId="24" fillId="0" borderId="7" xfId="8" applyNumberFormat="1" applyFont="1" applyBorder="1" applyAlignment="1">
      <alignment horizontal="right" vertical="center" wrapText="1"/>
    </xf>
    <xf numFmtId="0" fontId="15" fillId="0" borderId="2" xfId="0" applyFont="1" applyFill="1" applyBorder="1" applyAlignment="1">
      <alignment horizontal="center" vertical="center" wrapText="1"/>
    </xf>
    <xf numFmtId="43" fontId="24" fillId="2" borderId="3" xfId="8" applyNumberFormat="1" applyFont="1" applyFill="1" applyBorder="1" applyAlignment="1">
      <alignment horizontal="right" vertical="center" wrapText="1"/>
    </xf>
    <xf numFmtId="43" fontId="24" fillId="2" borderId="5" xfId="8" applyNumberFormat="1" applyFont="1" applyFill="1" applyBorder="1" applyAlignment="1">
      <alignment horizontal="right" vertical="center" wrapText="1"/>
    </xf>
    <xf numFmtId="0" fontId="24" fillId="2" borderId="5" xfId="0" applyFont="1" applyFill="1" applyBorder="1" applyAlignment="1">
      <alignment horizontal="right" vertical="center"/>
    </xf>
    <xf numFmtId="43" fontId="24" fillId="2" borderId="7" xfId="8" applyNumberFormat="1" applyFont="1" applyFill="1" applyBorder="1" applyAlignment="1">
      <alignment horizontal="right" vertical="center" wrapText="1"/>
    </xf>
    <xf numFmtId="0" fontId="24" fillId="2" borderId="7" xfId="0" applyFont="1" applyFill="1" applyBorder="1" applyAlignment="1">
      <alignment horizontal="right" vertical="center"/>
    </xf>
    <xf numFmtId="0" fontId="15" fillId="2" borderId="2" xfId="0" applyFont="1" applyFill="1" applyBorder="1" applyAlignment="1">
      <alignment horizontal="center" vertical="center" wrapText="1"/>
    </xf>
    <xf numFmtId="43" fontId="24" fillId="0" borderId="3" xfId="8" applyFont="1" applyFill="1" applyBorder="1" applyAlignment="1">
      <alignment horizontal="right" vertical="center" wrapText="1"/>
    </xf>
    <xf numFmtId="43" fontId="24" fillId="0" borderId="3" xfId="8" applyNumberFormat="1" applyFont="1" applyFill="1" applyBorder="1" applyAlignment="1">
      <alignment horizontal="right" vertical="center" wrapText="1"/>
    </xf>
    <xf numFmtId="43" fontId="24" fillId="0" borderId="5" xfId="8" applyFont="1" applyFill="1" applyBorder="1" applyAlignment="1">
      <alignment horizontal="right" vertical="center" wrapText="1"/>
    </xf>
    <xf numFmtId="43" fontId="24" fillId="0" borderId="7" xfId="8" applyNumberFormat="1" applyFont="1" applyFill="1" applyBorder="1" applyAlignment="1">
      <alignment horizontal="right" vertical="center" wrapText="1"/>
    </xf>
    <xf numFmtId="43" fontId="24" fillId="0" borderId="5" xfId="8" applyNumberFormat="1" applyFont="1" applyFill="1" applyBorder="1" applyAlignment="1">
      <alignment horizontal="right" vertical="center" wrapText="1"/>
    </xf>
    <xf numFmtId="0" fontId="2" fillId="0" borderId="7" xfId="0" applyFont="1" applyBorder="1" applyAlignment="1">
      <alignment horizontal="center" wrapText="1"/>
    </xf>
    <xf numFmtId="0" fontId="11" fillId="2" borderId="2" xfId="0" applyFont="1" applyFill="1" applyBorder="1" applyAlignment="1">
      <alignment horizontal="right" vertical="center" wrapText="1"/>
    </xf>
    <xf numFmtId="0" fontId="24" fillId="0" borderId="2" xfId="0" applyFont="1" applyBorder="1" applyAlignment="1">
      <alignment horizontal="right" vertical="center" wrapText="1"/>
    </xf>
    <xf numFmtId="0" fontId="0" fillId="0" borderId="3" xfId="0" applyFont="1" applyBorder="1" applyAlignment="1">
      <alignment horizontal="center" vertical="center" wrapText="1"/>
    </xf>
    <xf numFmtId="0" fontId="15" fillId="0" borderId="3" xfId="0" applyFont="1" applyBorder="1" applyAlignment="1">
      <alignment horizontal="left" vertical="center" wrapText="1"/>
    </xf>
    <xf numFmtId="0" fontId="0" fillId="0" borderId="5" xfId="0" applyFont="1" applyBorder="1" applyAlignment="1">
      <alignment horizontal="center" vertical="center"/>
    </xf>
    <xf numFmtId="0" fontId="15" fillId="0" borderId="5" xfId="0" applyFont="1" applyBorder="1" applyAlignment="1">
      <alignment horizontal="left" vertical="center" wrapText="1"/>
    </xf>
    <xf numFmtId="0" fontId="15" fillId="0" borderId="5" xfId="0" applyFont="1" applyBorder="1" applyAlignment="1">
      <alignment horizontal="center" vertical="center"/>
    </xf>
    <xf numFmtId="0" fontId="0" fillId="0" borderId="7" xfId="0" applyFont="1" applyBorder="1" applyAlignment="1">
      <alignment horizontal="center" vertical="center"/>
    </xf>
    <xf numFmtId="0" fontId="15" fillId="0" borderId="7" xfId="0" applyFont="1" applyBorder="1" applyAlignment="1">
      <alignment horizontal="left" vertical="center" wrapText="1"/>
    </xf>
    <xf numFmtId="0" fontId="15" fillId="0" borderId="7" xfId="0" applyFont="1" applyBorder="1" applyAlignment="1">
      <alignment horizontal="center" vertical="center"/>
    </xf>
    <xf numFmtId="0" fontId="0" fillId="2" borderId="3" xfId="0" applyFont="1" applyFill="1" applyBorder="1" applyAlignment="1">
      <alignment horizontal="center" vertical="center" wrapText="1"/>
    </xf>
    <xf numFmtId="0" fontId="15" fillId="0" borderId="3" xfId="0" applyFont="1" applyBorder="1" applyAlignment="1">
      <alignment vertical="center" wrapText="1"/>
    </xf>
    <xf numFmtId="0" fontId="0" fillId="2" borderId="5" xfId="0" applyFont="1" applyFill="1" applyBorder="1" applyAlignment="1">
      <alignment horizontal="center" vertical="center" wrapText="1"/>
    </xf>
    <xf numFmtId="0" fontId="15" fillId="0" borderId="5" xfId="0" applyFont="1" applyBorder="1" applyAlignment="1">
      <alignment vertical="center" wrapText="1"/>
    </xf>
    <xf numFmtId="0" fontId="24" fillId="2" borderId="2" xfId="0" applyFont="1" applyFill="1" applyBorder="1" applyAlignment="1">
      <alignment horizontal="right" vertical="center" wrapText="1"/>
    </xf>
    <xf numFmtId="0" fontId="0" fillId="2" borderId="7" xfId="0" applyFont="1" applyFill="1" applyBorder="1" applyAlignment="1">
      <alignment horizontal="center" vertical="center" wrapText="1"/>
    </xf>
    <xf numFmtId="0" fontId="15" fillId="0" borderId="7" xfId="0" applyFont="1" applyBorder="1" applyAlignment="1">
      <alignment vertical="center" wrapText="1"/>
    </xf>
    <xf numFmtId="43" fontId="24" fillId="2" borderId="3" xfId="8" applyFont="1" applyFill="1" applyBorder="1" applyAlignment="1">
      <alignment horizontal="right" vertical="center" wrapText="1"/>
    </xf>
    <xf numFmtId="0" fontId="0" fillId="0" borderId="5" xfId="0" applyFont="1" applyBorder="1" applyAlignment="1">
      <alignment horizontal="center" vertical="center" wrapText="1"/>
    </xf>
    <xf numFmtId="0" fontId="24" fillId="0" borderId="2"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24" fillId="0" borderId="2" xfId="0" applyFont="1" applyBorder="1" applyAlignment="1">
      <alignment horizontal="right" vertical="center"/>
    </xf>
    <xf numFmtId="0" fontId="0" fillId="0" borderId="5"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11" fillId="2" borderId="3" xfId="0" applyFont="1" applyFill="1" applyBorder="1" applyAlignment="1" quotePrefix="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差_Sheet1" xfId="27"/>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差_Sheet2"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好_Sheet1" xfId="51"/>
    <cellStyle name="好_Sheet2" xf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rot="0" spcFirstLastPara="0" vertOverflow="ellipsis" vert="horz" wrap="square" anchor="ctr" anchorCtr="1"/>
        <a:lstStyle/>
        <a:p>
          <a:pPr>
            <a:defRPr lang="zh-CN" sz="1800" b="1" i="0" u="none" strike="noStrike" kern="1200" baseline="0">
              <a:solidFill>
                <a:schemeClr val="tx1"/>
              </a:solidFill>
              <a:latin typeface="+mn-lt"/>
              <a:ea typeface="+mn-ea"/>
              <a:cs typeface="+mn-cs"/>
            </a:defRPr>
          </a:pPr>
        </a:p>
      </c:txPr>
    </c:title>
    <c:autoTitleDeleted val="0"/>
    <c:plotArea>
      <c:layout/>
      <c:barChart>
        <c:barDir val="col"/>
        <c:grouping val="clustered"/>
        <c:varyColors val="0"/>
        <c:ser>
          <c:idx val="0"/>
          <c:order val="0"/>
          <c:tx>
            <c:strRef>
              <c:f>#REF!</c:f>
              <c:strCache>
                <c:ptCount val="1"/>
                <c:pt idx="0">
                  <c:v>#REF!</c:v>
                </c:pt>
              </c:strCache>
            </c:strRef>
          </c:tx>
          <c:invertIfNegative val="0"/>
          <c:dLbls>
            <c:delete val="1"/>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ptCount val="0"/>
                    </c:numCache>
                  </c:numRef>
                </c15:cat>
              </c15:filteredCategoryTitle>
            </c:ext>
          </c:extLst>
        </c:ser>
        <c:dLbls>
          <c:showLegendKey val="0"/>
          <c:showVal val="0"/>
          <c:showCatName val="0"/>
          <c:showSerName val="0"/>
          <c:showPercent val="0"/>
          <c:showBubbleSize val="0"/>
        </c:dLbls>
        <c:gapWidth val="150"/>
        <c:axId val="1877575056"/>
        <c:axId val="1877570704"/>
      </c:barChart>
      <c:catAx>
        <c:axId val="1877575056"/>
        <c:scaling>
          <c:orientation val="minMax"/>
        </c:scaling>
        <c:delete val="0"/>
        <c:axPos val="b"/>
        <c:majorTickMark val="out"/>
        <c:minorTickMark val="none"/>
        <c:tickLblPos val="nextTo"/>
        <c:txPr>
          <a:bodyPr rot="-60000000" spcFirstLastPara="0" vertOverflow="ellipsis" vert="horz" wrap="square" anchor="ctr" anchorCtr="1"/>
          <a:lstStyle/>
          <a:p>
            <a:pPr>
              <a:defRPr lang="zh-CN" sz="1000" b="0" i="0" u="none" strike="noStrike" kern="1200" baseline="0">
                <a:solidFill>
                  <a:schemeClr val="tx1"/>
                </a:solidFill>
                <a:latin typeface="+mn-lt"/>
                <a:ea typeface="+mn-ea"/>
                <a:cs typeface="+mn-cs"/>
              </a:defRPr>
            </a:pPr>
          </a:p>
        </c:txPr>
        <c:crossAx val="1877570704"/>
        <c:crosses val="autoZero"/>
        <c:auto val="1"/>
        <c:lblAlgn val="ctr"/>
        <c:lblOffset val="100"/>
        <c:noMultiLvlLbl val="0"/>
      </c:catAx>
      <c:valAx>
        <c:axId val="1877570704"/>
        <c:scaling>
          <c:orientation val="minMax"/>
        </c:scaling>
        <c:delete val="0"/>
        <c:axPos val="l"/>
        <c:majorGridlines/>
        <c:numFmt formatCode="General" sourceLinked="1"/>
        <c:majorTickMark val="out"/>
        <c:minorTickMark val="none"/>
        <c:tickLblPos val="nextTo"/>
        <c:txPr>
          <a:bodyPr rot="-60000000" spcFirstLastPara="0" vertOverflow="ellipsis" vert="horz" wrap="square" anchor="ctr" anchorCtr="1"/>
          <a:lstStyle/>
          <a:p>
            <a:pPr>
              <a:defRPr lang="zh-CN" sz="1000" b="0" i="0" u="none" strike="noStrike" kern="1200" baseline="0">
                <a:solidFill>
                  <a:schemeClr val="tx1"/>
                </a:solidFill>
                <a:latin typeface="+mn-lt"/>
                <a:ea typeface="+mn-ea"/>
                <a:cs typeface="+mn-cs"/>
              </a:defRPr>
            </a:pPr>
          </a:p>
        </c:txPr>
        <c:crossAx val="1877575056"/>
        <c:crosses val="autoZero"/>
        <c:crossBetween val="between"/>
      </c:valAx>
    </c:plotArea>
    <c:legend>
      <c:legendPos val="r"/>
      <c:layout/>
      <c:overlay val="0"/>
      <c:txPr>
        <a:bodyPr rot="0" spcFirstLastPara="0" vertOverflow="ellipsis" vert="horz" wrap="square" anchor="ctr" anchorCtr="1"/>
        <a:lstStyle/>
        <a:p>
          <a:pPr>
            <a:defRPr lang="zh-CN" sz="1000" b="0" i="0" u="none" strike="noStrike" kern="1200" baseline="0">
              <a:solidFill>
                <a:schemeClr val="tx1"/>
              </a:solidFill>
              <a:latin typeface="+mn-lt"/>
              <a:ea typeface="+mn-ea"/>
              <a:cs typeface="+mn-cs"/>
            </a:defRPr>
          </a:pPr>
        </a:p>
      </c:txPr>
    </c:legend>
    <c:plotVisOnly val="1"/>
    <c:dispBlanksAs val="gap"/>
    <c:showDLblsOverMax val="0"/>
  </c:chart>
  <c:txPr>
    <a:bodyPr/>
    <a:lstStyle/>
    <a:p>
      <a:pPr>
        <a:defRPr lang="zh-CN"/>
      </a:pP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absolute">
    <xdr:from>
      <xdr:col>0</xdr:col>
      <xdr:colOff>0</xdr:colOff>
      <xdr:row>0</xdr:row>
      <xdr:rowOff>0</xdr:rowOff>
    </xdr:from>
    <xdr:to>
      <xdr:col>13</xdr:col>
      <xdr:colOff>375805</xdr:colOff>
      <xdr:row>35</xdr:row>
      <xdr:rowOff>43295</xdr:rowOff>
    </xdr:to>
    <xdr:graphicFrame>
      <xdr:nvGraphicFramePr>
        <xdr:cNvPr id="2" name="图表 1"/>
        <xdr:cNvGraphicFramePr>
          <a:graphicFrameLocks noGrp="1"/>
        </xdr:cNvGraphicFramePr>
      </xdr:nvGraphicFramePr>
      <xdr:xfrm>
        <a:off x="0" y="0"/>
        <a:ext cx="9290685" cy="604393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19"/>
  <sheetViews>
    <sheetView topLeftCell="A10" workbookViewId="0">
      <selection activeCell="P12" sqref="$A12:$XFD14"/>
    </sheetView>
  </sheetViews>
  <sheetFormatPr defaultColWidth="9" defaultRowHeight="13.5"/>
  <cols>
    <col min="1" max="1" width="5.25833333333333" customWidth="1"/>
    <col min="2" max="2" width="11" customWidth="1"/>
    <col min="3" max="3" width="6.625" customWidth="1"/>
    <col min="4" max="4" width="6.25833333333333" customWidth="1"/>
    <col min="5" max="5" width="43.625" customWidth="1"/>
    <col min="6" max="6" width="14" style="12" customWidth="1"/>
    <col min="7" max="7" width="8.875" customWidth="1"/>
    <col min="8" max="9" width="6.625" customWidth="1"/>
    <col min="10" max="10" width="7.5" customWidth="1"/>
    <col min="11" max="12" width="7.25833333333333" customWidth="1"/>
    <col min="13" max="14" width="6.625" customWidth="1"/>
    <col min="15" max="15" width="6.375" customWidth="1"/>
    <col min="16" max="16" width="9.875" customWidth="1"/>
    <col min="17" max="17" width="5.625" customWidth="1"/>
    <col min="18" max="18" width="7.625" customWidth="1"/>
    <col min="19" max="19" width="5.625" customWidth="1"/>
    <col min="20" max="20" width="37.625" customWidth="1"/>
    <col min="21" max="21" width="9" customWidth="1"/>
    <col min="22" max="22" width="5.375" customWidth="1"/>
    <col min="23" max="23" width="8.125" customWidth="1"/>
    <col min="24" max="27" width="13.7583333333333" customWidth="1"/>
  </cols>
  <sheetData>
    <row r="1" ht="42.75" customHeight="1" spans="1:23">
      <c r="A1" s="13" t="s">
        <v>0</v>
      </c>
      <c r="B1" s="13"/>
      <c r="C1" s="13"/>
      <c r="D1" s="13"/>
      <c r="E1" s="13"/>
      <c r="F1" s="13"/>
      <c r="G1" s="13"/>
      <c r="H1" s="13"/>
      <c r="I1" s="13"/>
      <c r="J1" s="13"/>
      <c r="K1" s="13"/>
      <c r="L1" s="13"/>
      <c r="M1" s="13"/>
      <c r="N1" s="13"/>
      <c r="O1" s="13"/>
      <c r="P1" s="13"/>
      <c r="Q1" s="13"/>
      <c r="R1" s="13"/>
      <c r="S1" s="13"/>
      <c r="T1" s="13"/>
      <c r="U1" s="13"/>
      <c r="V1" s="13"/>
      <c r="W1" s="13"/>
    </row>
    <row r="2" s="189" customFormat="1" ht="42.75" customHeight="1" spans="1:23">
      <c r="A2" s="14" t="s">
        <v>1</v>
      </c>
      <c r="B2" s="14"/>
      <c r="C2" s="14"/>
      <c r="D2" s="15"/>
      <c r="E2" s="15"/>
      <c r="F2" s="15"/>
      <c r="G2" s="16"/>
      <c r="H2" s="16"/>
      <c r="I2" s="16"/>
      <c r="J2" s="16"/>
      <c r="K2" s="16"/>
      <c r="L2" s="16"/>
      <c r="M2" s="15"/>
      <c r="N2" s="15"/>
      <c r="O2" s="15"/>
      <c r="P2" s="16"/>
      <c r="Q2" s="16"/>
      <c r="R2" s="16"/>
      <c r="S2" s="16"/>
      <c r="T2" s="15"/>
      <c r="U2" s="151" t="s">
        <v>2</v>
      </c>
      <c r="V2" s="151"/>
      <c r="W2" s="151"/>
    </row>
    <row r="3" s="190" customFormat="1" ht="44.25" customHeight="1" spans="1:23">
      <c r="A3" s="17" t="s">
        <v>3</v>
      </c>
      <c r="B3" s="17" t="s">
        <v>4</v>
      </c>
      <c r="C3" s="17" t="s">
        <v>5</v>
      </c>
      <c r="D3" s="17" t="s">
        <v>6</v>
      </c>
      <c r="E3" s="18" t="s">
        <v>7</v>
      </c>
      <c r="F3" s="17" t="s">
        <v>8</v>
      </c>
      <c r="G3" s="19" t="s">
        <v>9</v>
      </c>
      <c r="H3" s="19" t="s">
        <v>10</v>
      </c>
      <c r="I3" s="19"/>
      <c r="J3" s="107" t="s">
        <v>11</v>
      </c>
      <c r="K3" s="108"/>
      <c r="L3" s="109"/>
      <c r="M3" s="17" t="s">
        <v>12</v>
      </c>
      <c r="N3" s="17" t="s">
        <v>13</v>
      </c>
      <c r="O3" s="110" t="s">
        <v>14</v>
      </c>
      <c r="P3" s="19" t="s">
        <v>15</v>
      </c>
      <c r="Q3" s="19"/>
      <c r="R3" s="19"/>
      <c r="S3" s="19"/>
      <c r="T3" s="17" t="s">
        <v>16</v>
      </c>
      <c r="U3" s="17" t="s">
        <v>17</v>
      </c>
      <c r="V3" s="17" t="s">
        <v>18</v>
      </c>
      <c r="W3" s="17" t="s">
        <v>19</v>
      </c>
    </row>
    <row r="4" s="190" customFormat="1" ht="75" spans="1:23">
      <c r="A4" s="20"/>
      <c r="B4" s="20"/>
      <c r="C4" s="20"/>
      <c r="D4" s="20"/>
      <c r="E4" s="21"/>
      <c r="F4" s="20"/>
      <c r="G4" s="17"/>
      <c r="H4" s="17" t="s">
        <v>20</v>
      </c>
      <c r="I4" s="17" t="s">
        <v>21</v>
      </c>
      <c r="J4" s="17" t="s">
        <v>22</v>
      </c>
      <c r="K4" s="17" t="s">
        <v>23</v>
      </c>
      <c r="L4" s="17" t="s">
        <v>24</v>
      </c>
      <c r="M4" s="20"/>
      <c r="N4" s="20"/>
      <c r="O4" s="111"/>
      <c r="P4" s="17" t="s">
        <v>25</v>
      </c>
      <c r="Q4" s="152" t="s">
        <v>22</v>
      </c>
      <c r="R4" s="17" t="s">
        <v>26</v>
      </c>
      <c r="S4" s="17" t="s">
        <v>27</v>
      </c>
      <c r="T4" s="20"/>
      <c r="U4" s="20"/>
      <c r="V4" s="20"/>
      <c r="W4" s="20"/>
    </row>
    <row r="5" s="190" customFormat="1" ht="16.5" customHeight="1" spans="1:23">
      <c r="A5" s="298"/>
      <c r="B5" s="298"/>
      <c r="C5" s="298"/>
      <c r="D5" s="298"/>
      <c r="E5" s="299"/>
      <c r="F5" s="298"/>
      <c r="G5" s="298" t="s">
        <v>28</v>
      </c>
      <c r="H5" s="298"/>
      <c r="I5" s="298"/>
      <c r="J5" s="298"/>
      <c r="K5" s="298"/>
      <c r="L5" s="298" t="s">
        <v>29</v>
      </c>
      <c r="M5" s="298" t="s">
        <v>30</v>
      </c>
      <c r="N5" s="298"/>
      <c r="O5" s="298" t="s">
        <v>29</v>
      </c>
      <c r="P5" s="298"/>
      <c r="Q5" s="352"/>
      <c r="R5" s="352"/>
      <c r="S5" s="352" t="s">
        <v>29</v>
      </c>
      <c r="T5" s="298"/>
      <c r="U5" s="298"/>
      <c r="V5" s="298"/>
      <c r="W5" s="298"/>
    </row>
    <row r="6" s="191" customFormat="1" ht="174" customHeight="1" spans="1:23">
      <c r="A6" s="300">
        <v>1</v>
      </c>
      <c r="B6" s="24" t="s">
        <v>31</v>
      </c>
      <c r="C6" s="23" t="s">
        <v>32</v>
      </c>
      <c r="D6" s="23" t="s">
        <v>33</v>
      </c>
      <c r="E6" s="33" t="s">
        <v>34</v>
      </c>
      <c r="F6" s="23" t="s">
        <v>35</v>
      </c>
      <c r="G6" s="23" t="s">
        <v>36</v>
      </c>
      <c r="H6" s="301">
        <v>2</v>
      </c>
      <c r="I6" s="301">
        <v>2</v>
      </c>
      <c r="J6" s="301">
        <v>0.6</v>
      </c>
      <c r="K6" s="301">
        <v>0.6</v>
      </c>
      <c r="L6" s="301">
        <v>30</v>
      </c>
      <c r="M6" s="301">
        <v>70</v>
      </c>
      <c r="N6" s="334">
        <f>M6/L6</f>
        <v>2.33333333333333</v>
      </c>
      <c r="O6" s="301">
        <v>2</v>
      </c>
      <c r="P6" s="71" t="s">
        <v>37</v>
      </c>
      <c r="Q6" s="353">
        <v>0.76</v>
      </c>
      <c r="R6" s="353">
        <v>0.76</v>
      </c>
      <c r="S6" s="353">
        <v>38</v>
      </c>
      <c r="T6" s="45" t="s">
        <v>38</v>
      </c>
      <c r="U6" s="25" t="s">
        <v>39</v>
      </c>
      <c r="V6" s="23" t="s">
        <v>40</v>
      </c>
      <c r="W6" s="23" t="s">
        <v>41</v>
      </c>
    </row>
    <row r="7" s="191" customFormat="1" ht="174" customHeight="1" spans="1:23">
      <c r="A7" s="302"/>
      <c r="B7" s="29"/>
      <c r="C7" s="28"/>
      <c r="D7" s="28"/>
      <c r="E7" s="31"/>
      <c r="F7" s="28"/>
      <c r="G7" s="28"/>
      <c r="H7" s="303"/>
      <c r="I7" s="303"/>
      <c r="J7" s="303"/>
      <c r="K7" s="303"/>
      <c r="L7" s="303"/>
      <c r="M7" s="303"/>
      <c r="N7" s="335"/>
      <c r="O7" s="303"/>
      <c r="P7" s="71" t="s">
        <v>42</v>
      </c>
      <c r="Q7" s="353">
        <v>0.6</v>
      </c>
      <c r="R7" s="353">
        <v>0.6</v>
      </c>
      <c r="S7" s="353">
        <v>30</v>
      </c>
      <c r="T7" s="154"/>
      <c r="U7" s="30"/>
      <c r="V7" s="28"/>
      <c r="W7" s="28"/>
    </row>
    <row r="8" s="191" customFormat="1" ht="80.1" customHeight="1" spans="1:23">
      <c r="A8" s="304">
        <v>2</v>
      </c>
      <c r="B8" s="305" t="s">
        <v>43</v>
      </c>
      <c r="C8" s="304" t="s">
        <v>44</v>
      </c>
      <c r="D8" s="304" t="s">
        <v>45</v>
      </c>
      <c r="E8" s="306" t="s">
        <v>46</v>
      </c>
      <c r="F8" s="304" t="s">
        <v>47</v>
      </c>
      <c r="G8" s="304" t="s">
        <v>48</v>
      </c>
      <c r="H8" s="307">
        <v>2.1</v>
      </c>
      <c r="I8" s="307">
        <v>0.63</v>
      </c>
      <c r="J8" s="307">
        <v>0.5</v>
      </c>
      <c r="K8" s="307">
        <v>0.15</v>
      </c>
      <c r="L8" s="307">
        <v>23.81</v>
      </c>
      <c r="M8" s="307">
        <v>55</v>
      </c>
      <c r="N8" s="336">
        <v>2.33333333333333</v>
      </c>
      <c r="O8" s="307">
        <v>2.38</v>
      </c>
      <c r="P8" s="337" t="s">
        <v>49</v>
      </c>
      <c r="Q8" s="354">
        <v>0.65</v>
      </c>
      <c r="R8" s="354">
        <v>0.2</v>
      </c>
      <c r="S8" s="354">
        <v>31</v>
      </c>
      <c r="T8" s="355" t="s">
        <v>50</v>
      </c>
      <c r="U8" s="356" t="s">
        <v>51</v>
      </c>
      <c r="V8" s="304" t="s">
        <v>52</v>
      </c>
      <c r="W8" s="304"/>
    </row>
    <row r="9" s="191" customFormat="1" ht="80.1" customHeight="1" spans="1:23">
      <c r="A9" s="203"/>
      <c r="B9" s="308"/>
      <c r="C9" s="203"/>
      <c r="D9" s="203"/>
      <c r="E9" s="309"/>
      <c r="F9" s="203"/>
      <c r="G9" s="203"/>
      <c r="H9" s="310"/>
      <c r="I9" s="310"/>
      <c r="J9" s="310"/>
      <c r="K9" s="310"/>
      <c r="L9" s="310"/>
      <c r="M9" s="310"/>
      <c r="N9" s="338"/>
      <c r="O9" s="310"/>
      <c r="P9" s="337" t="s">
        <v>53</v>
      </c>
      <c r="Q9" s="354">
        <v>0.5</v>
      </c>
      <c r="R9" s="354">
        <v>0.15</v>
      </c>
      <c r="S9" s="354">
        <v>23.8</v>
      </c>
      <c r="T9" s="357"/>
      <c r="U9" s="358"/>
      <c r="V9" s="359"/>
      <c r="W9" s="359"/>
    </row>
    <row r="10" s="191" customFormat="1" ht="80.1" customHeight="1" spans="1:23">
      <c r="A10" s="203"/>
      <c r="B10" s="308"/>
      <c r="C10" s="203"/>
      <c r="D10" s="203"/>
      <c r="E10" s="309"/>
      <c r="F10" s="203"/>
      <c r="G10" s="203"/>
      <c r="H10" s="310"/>
      <c r="I10" s="310"/>
      <c r="J10" s="310"/>
      <c r="K10" s="310"/>
      <c r="L10" s="310"/>
      <c r="M10" s="310"/>
      <c r="N10" s="338"/>
      <c r="O10" s="310"/>
      <c r="P10" s="337" t="s">
        <v>54</v>
      </c>
      <c r="Q10" s="354">
        <v>0.1</v>
      </c>
      <c r="R10" s="354">
        <v>0.03</v>
      </c>
      <c r="S10" s="354">
        <v>4.76</v>
      </c>
      <c r="T10" s="357"/>
      <c r="U10" s="358"/>
      <c r="V10" s="359"/>
      <c r="W10" s="359"/>
    </row>
    <row r="11" s="191" customFormat="1" ht="80.1" customHeight="1" spans="1:23">
      <c r="A11" s="311"/>
      <c r="B11" s="312"/>
      <c r="C11" s="311"/>
      <c r="D11" s="311"/>
      <c r="E11" s="313"/>
      <c r="F11" s="311"/>
      <c r="G11" s="311"/>
      <c r="H11" s="314"/>
      <c r="I11" s="314"/>
      <c r="J11" s="314"/>
      <c r="K11" s="314"/>
      <c r="L11" s="314"/>
      <c r="M11" s="314"/>
      <c r="N11" s="339"/>
      <c r="O11" s="314"/>
      <c r="P11" s="340" t="s">
        <v>55</v>
      </c>
      <c r="Q11" s="354">
        <v>0.3</v>
      </c>
      <c r="R11" s="354">
        <v>0.09</v>
      </c>
      <c r="S11" s="354">
        <v>14.3</v>
      </c>
      <c r="T11" s="360"/>
      <c r="U11" s="361"/>
      <c r="V11" s="362"/>
      <c r="W11" s="362"/>
    </row>
    <row r="12" s="191" customFormat="1" ht="75" customHeight="1" spans="1:23">
      <c r="A12" s="300">
        <v>3</v>
      </c>
      <c r="B12" s="315" t="s">
        <v>56</v>
      </c>
      <c r="C12" s="300" t="s">
        <v>57</v>
      </c>
      <c r="D12" s="300" t="s">
        <v>58</v>
      </c>
      <c r="E12" s="316" t="s">
        <v>59</v>
      </c>
      <c r="F12" s="300" t="s">
        <v>60</v>
      </c>
      <c r="G12" s="300" t="s">
        <v>61</v>
      </c>
      <c r="H12" s="317">
        <v>22.5</v>
      </c>
      <c r="I12" s="317">
        <v>11.25</v>
      </c>
      <c r="J12" s="317">
        <v>4.8</v>
      </c>
      <c r="K12" s="317">
        <v>2.4</v>
      </c>
      <c r="L12" s="317">
        <v>21.33</v>
      </c>
      <c r="M12" s="317">
        <v>50</v>
      </c>
      <c r="N12" s="341">
        <f t="shared" ref="N12:N17" si="0">M12/L12</f>
        <v>2.3441162681669</v>
      </c>
      <c r="O12" s="317">
        <v>2</v>
      </c>
      <c r="P12" s="302" t="s">
        <v>62</v>
      </c>
      <c r="Q12" s="324">
        <v>0.5</v>
      </c>
      <c r="R12" s="324">
        <v>0.25</v>
      </c>
      <c r="S12" s="324">
        <v>2.22</v>
      </c>
      <c r="T12" s="363" t="s">
        <v>63</v>
      </c>
      <c r="U12" s="364" t="s">
        <v>64</v>
      </c>
      <c r="V12" s="300" t="s">
        <v>65</v>
      </c>
      <c r="W12" s="300"/>
    </row>
    <row r="13" s="191" customFormat="1" ht="75" customHeight="1" spans="1:23">
      <c r="A13" s="318"/>
      <c r="B13" s="319"/>
      <c r="C13" s="318"/>
      <c r="D13" s="318"/>
      <c r="E13" s="320"/>
      <c r="F13" s="318"/>
      <c r="G13" s="318"/>
      <c r="H13" s="321"/>
      <c r="I13" s="321"/>
      <c r="J13" s="321"/>
      <c r="K13" s="321"/>
      <c r="L13" s="321"/>
      <c r="M13" s="321"/>
      <c r="N13" s="342"/>
      <c r="O13" s="343"/>
      <c r="P13" s="302" t="s">
        <v>66</v>
      </c>
      <c r="Q13" s="324">
        <v>5.3</v>
      </c>
      <c r="R13" s="324">
        <v>2.65</v>
      </c>
      <c r="S13" s="324">
        <v>23.56</v>
      </c>
      <c r="T13" s="365"/>
      <c r="U13" s="366"/>
      <c r="V13" s="318"/>
      <c r="W13" s="318"/>
    </row>
    <row r="14" s="191" customFormat="1" ht="75" customHeight="1" spans="1:23">
      <c r="A14" s="302"/>
      <c r="B14" s="322"/>
      <c r="C14" s="302"/>
      <c r="D14" s="302"/>
      <c r="E14" s="323"/>
      <c r="F14" s="302"/>
      <c r="G14" s="302"/>
      <c r="H14" s="324"/>
      <c r="I14" s="324"/>
      <c r="J14" s="324"/>
      <c r="K14" s="324"/>
      <c r="L14" s="324"/>
      <c r="M14" s="324"/>
      <c r="N14" s="344"/>
      <c r="O14" s="345"/>
      <c r="P14" s="346" t="s">
        <v>67</v>
      </c>
      <c r="Q14" s="367">
        <v>11.45</v>
      </c>
      <c r="R14" s="367">
        <v>5.725</v>
      </c>
      <c r="S14" s="367">
        <v>51</v>
      </c>
      <c r="T14" s="368"/>
      <c r="U14" s="369"/>
      <c r="V14" s="302"/>
      <c r="W14" s="302"/>
    </row>
    <row r="15" s="192" customFormat="1" ht="90.75" customHeight="1" spans="1:23">
      <c r="A15" s="304">
        <v>4</v>
      </c>
      <c r="B15" s="305" t="s">
        <v>68</v>
      </c>
      <c r="C15" s="325" t="s">
        <v>69</v>
      </c>
      <c r="D15" s="304" t="s">
        <v>70</v>
      </c>
      <c r="E15" s="316" t="s">
        <v>71</v>
      </c>
      <c r="F15" s="300" t="s">
        <v>72</v>
      </c>
      <c r="G15" s="325" t="s">
        <v>73</v>
      </c>
      <c r="H15" s="326">
        <v>15</v>
      </c>
      <c r="I15" s="326">
        <v>3.75</v>
      </c>
      <c r="J15" s="326">
        <v>3.75</v>
      </c>
      <c r="K15" s="347">
        <v>0.9375</v>
      </c>
      <c r="L15" s="326">
        <v>25</v>
      </c>
      <c r="M15" s="326">
        <v>55</v>
      </c>
      <c r="N15" s="348">
        <f t="shared" si="0"/>
        <v>2.2</v>
      </c>
      <c r="O15" s="326">
        <v>2</v>
      </c>
      <c r="P15" s="325" t="s">
        <v>74</v>
      </c>
      <c r="Q15" s="326">
        <v>9.6</v>
      </c>
      <c r="R15" s="326">
        <v>2.4</v>
      </c>
      <c r="S15" s="326">
        <v>64</v>
      </c>
      <c r="T15" s="355" t="s">
        <v>75</v>
      </c>
      <c r="U15" s="356" t="s">
        <v>76</v>
      </c>
      <c r="V15" s="304" t="s">
        <v>77</v>
      </c>
      <c r="W15" s="304"/>
    </row>
    <row r="16" s="191" customFormat="1" ht="90.75" customHeight="1" spans="1:23">
      <c r="A16" s="203"/>
      <c r="B16" s="308"/>
      <c r="C16" s="327"/>
      <c r="D16" s="203"/>
      <c r="E16" s="320"/>
      <c r="F16" s="318"/>
      <c r="G16" s="327"/>
      <c r="H16" s="328"/>
      <c r="I16" s="328"/>
      <c r="J16" s="328"/>
      <c r="K16" s="349"/>
      <c r="L16" s="328"/>
      <c r="M16" s="328"/>
      <c r="N16" s="350"/>
      <c r="O16" s="328"/>
      <c r="P16" s="304" t="s">
        <v>78</v>
      </c>
      <c r="Q16" s="307">
        <v>1.35</v>
      </c>
      <c r="R16" s="370">
        <v>0.3375</v>
      </c>
      <c r="S16" s="317">
        <v>9</v>
      </c>
      <c r="T16" s="371"/>
      <c r="U16" s="358"/>
      <c r="V16" s="203"/>
      <c r="W16" s="203"/>
    </row>
    <row r="17" s="191" customFormat="1" ht="65.1" customHeight="1" spans="1:23">
      <c r="A17" s="325">
        <v>5</v>
      </c>
      <c r="B17" s="305" t="s">
        <v>79</v>
      </c>
      <c r="C17" s="325" t="s">
        <v>80</v>
      </c>
      <c r="D17" s="325" t="s">
        <v>81</v>
      </c>
      <c r="E17" s="329" t="s">
        <v>82</v>
      </c>
      <c r="F17" s="325" t="s">
        <v>83</v>
      </c>
      <c r="G17" s="325" t="s">
        <v>61</v>
      </c>
      <c r="H17" s="326">
        <v>10</v>
      </c>
      <c r="I17" s="326">
        <v>4</v>
      </c>
      <c r="J17" s="326">
        <v>2.5</v>
      </c>
      <c r="K17" s="326">
        <v>1</v>
      </c>
      <c r="L17" s="326">
        <v>25</v>
      </c>
      <c r="M17" s="326">
        <v>70</v>
      </c>
      <c r="N17" s="348">
        <f t="shared" si="0"/>
        <v>2.8</v>
      </c>
      <c r="O17" s="326">
        <v>1</v>
      </c>
      <c r="P17" s="340" t="s">
        <v>84</v>
      </c>
      <c r="Q17" s="372">
        <v>0.2</v>
      </c>
      <c r="R17" s="372">
        <v>0.2</v>
      </c>
      <c r="S17" s="372">
        <v>5</v>
      </c>
      <c r="T17" s="373" t="s">
        <v>85</v>
      </c>
      <c r="U17" s="325" t="s">
        <v>86</v>
      </c>
      <c r="V17" s="325" t="s">
        <v>87</v>
      </c>
      <c r="W17" s="325"/>
    </row>
    <row r="18" ht="65.1" customHeight="1" spans="1:23">
      <c r="A18" s="327"/>
      <c r="B18" s="308"/>
      <c r="C18" s="327"/>
      <c r="D18" s="327"/>
      <c r="E18" s="330"/>
      <c r="F18" s="203"/>
      <c r="G18" s="327"/>
      <c r="H18" s="328"/>
      <c r="I18" s="328"/>
      <c r="J18" s="328"/>
      <c r="K18" s="328"/>
      <c r="L18" s="328"/>
      <c r="M18" s="328"/>
      <c r="N18" s="351"/>
      <c r="O18" s="328"/>
      <c r="P18" s="340" t="s">
        <v>88</v>
      </c>
      <c r="Q18" s="372">
        <v>1.5</v>
      </c>
      <c r="R18" s="374">
        <v>1.35</v>
      </c>
      <c r="S18" s="374">
        <v>33.75</v>
      </c>
      <c r="T18" s="375"/>
      <c r="U18" s="203"/>
      <c r="V18" s="327"/>
      <c r="W18" s="327"/>
    </row>
    <row r="19" ht="65.1" customHeight="1" spans="1:23">
      <c r="A19" s="331"/>
      <c r="B19" s="312"/>
      <c r="C19" s="331"/>
      <c r="D19" s="331"/>
      <c r="E19" s="332"/>
      <c r="F19" s="311"/>
      <c r="G19" s="331"/>
      <c r="H19" s="333"/>
      <c r="I19" s="333"/>
      <c r="J19" s="333"/>
      <c r="K19" s="333"/>
      <c r="L19" s="333"/>
      <c r="M19" s="333"/>
      <c r="N19" s="350"/>
      <c r="O19" s="333"/>
      <c r="P19" s="340" t="s">
        <v>89</v>
      </c>
      <c r="Q19" s="372">
        <v>1.5</v>
      </c>
      <c r="R19" s="374">
        <v>1.35</v>
      </c>
      <c r="S19" s="374">
        <v>33.75</v>
      </c>
      <c r="T19" s="376"/>
      <c r="U19" s="311"/>
      <c r="V19" s="331"/>
      <c r="W19" s="331"/>
    </row>
  </sheetData>
  <mergeCells count="115">
    <mergeCell ref="A1:W1"/>
    <mergeCell ref="A2:C2"/>
    <mergeCell ref="U2:W2"/>
    <mergeCell ref="H3:I3"/>
    <mergeCell ref="J3:L3"/>
    <mergeCell ref="P3:S3"/>
    <mergeCell ref="A3:A5"/>
    <mergeCell ref="A6:A7"/>
    <mergeCell ref="A8:A11"/>
    <mergeCell ref="A12:A14"/>
    <mergeCell ref="A15:A16"/>
    <mergeCell ref="A17:A19"/>
    <mergeCell ref="B3:B5"/>
    <mergeCell ref="B6:B7"/>
    <mergeCell ref="B8:B11"/>
    <mergeCell ref="B12:B14"/>
    <mergeCell ref="B15:B16"/>
    <mergeCell ref="B17:B19"/>
    <mergeCell ref="C3:C5"/>
    <mergeCell ref="C6:C7"/>
    <mergeCell ref="C8:C11"/>
    <mergeCell ref="C12:C14"/>
    <mergeCell ref="C15:C16"/>
    <mergeCell ref="C17:C19"/>
    <mergeCell ref="D3:D5"/>
    <mergeCell ref="D6:D7"/>
    <mergeCell ref="D8:D11"/>
    <mergeCell ref="D12:D14"/>
    <mergeCell ref="D15:D16"/>
    <mergeCell ref="D17:D19"/>
    <mergeCell ref="E3:E5"/>
    <mergeCell ref="E6:E7"/>
    <mergeCell ref="E8:E11"/>
    <mergeCell ref="E12:E14"/>
    <mergeCell ref="E15:E16"/>
    <mergeCell ref="E17:E19"/>
    <mergeCell ref="F3:F5"/>
    <mergeCell ref="F6:F7"/>
    <mergeCell ref="F8:F11"/>
    <mergeCell ref="F12:F14"/>
    <mergeCell ref="F15:F16"/>
    <mergeCell ref="F17:F19"/>
    <mergeCell ref="G3:G4"/>
    <mergeCell ref="G6:G7"/>
    <mergeCell ref="G8:G11"/>
    <mergeCell ref="G12:G14"/>
    <mergeCell ref="G15:G16"/>
    <mergeCell ref="G17:G19"/>
    <mergeCell ref="H6:H7"/>
    <mergeCell ref="H8:H11"/>
    <mergeCell ref="H12:H14"/>
    <mergeCell ref="H15:H16"/>
    <mergeCell ref="H17:H19"/>
    <mergeCell ref="I6:I7"/>
    <mergeCell ref="I8:I11"/>
    <mergeCell ref="I12:I14"/>
    <mergeCell ref="I15:I16"/>
    <mergeCell ref="I17:I19"/>
    <mergeCell ref="J6:J7"/>
    <mergeCell ref="J8:J11"/>
    <mergeCell ref="J12:J14"/>
    <mergeCell ref="J15:J16"/>
    <mergeCell ref="J17:J19"/>
    <mergeCell ref="K6:K7"/>
    <mergeCell ref="K8:K11"/>
    <mergeCell ref="K12:K14"/>
    <mergeCell ref="K15:K16"/>
    <mergeCell ref="K17:K19"/>
    <mergeCell ref="L6:L7"/>
    <mergeCell ref="L8:L11"/>
    <mergeCell ref="L12:L14"/>
    <mergeCell ref="L15:L16"/>
    <mergeCell ref="L17:L19"/>
    <mergeCell ref="M3:M4"/>
    <mergeCell ref="M6:M7"/>
    <mergeCell ref="M8:M11"/>
    <mergeCell ref="M12:M14"/>
    <mergeCell ref="M15:M16"/>
    <mergeCell ref="M17:M19"/>
    <mergeCell ref="N3:N4"/>
    <mergeCell ref="N6:N7"/>
    <mergeCell ref="N8:N11"/>
    <mergeCell ref="N12:N14"/>
    <mergeCell ref="N15:N16"/>
    <mergeCell ref="N17:N19"/>
    <mergeCell ref="O3:O4"/>
    <mergeCell ref="O6:O7"/>
    <mergeCell ref="O8:O11"/>
    <mergeCell ref="O12:O14"/>
    <mergeCell ref="O15:O16"/>
    <mergeCell ref="O17:O19"/>
    <mergeCell ref="T3:T5"/>
    <mergeCell ref="T6:T7"/>
    <mergeCell ref="T8:T11"/>
    <mergeCell ref="T12:T14"/>
    <mergeCell ref="T15:T16"/>
    <mergeCell ref="T17:T19"/>
    <mergeCell ref="U3:U5"/>
    <mergeCell ref="U6:U7"/>
    <mergeCell ref="U8:U11"/>
    <mergeCell ref="U12:U14"/>
    <mergeCell ref="U15:U16"/>
    <mergeCell ref="U17:U19"/>
    <mergeCell ref="V3:V5"/>
    <mergeCell ref="V6:V7"/>
    <mergeCell ref="V8:V11"/>
    <mergeCell ref="V12:V14"/>
    <mergeCell ref="V15:V16"/>
    <mergeCell ref="V17:V19"/>
    <mergeCell ref="W3:W5"/>
    <mergeCell ref="W6:W7"/>
    <mergeCell ref="W8:W11"/>
    <mergeCell ref="W12:W14"/>
    <mergeCell ref="W15:W16"/>
    <mergeCell ref="W17:W19"/>
  </mergeCells>
  <pageMargins left="0.707638888888889" right="0.707638888888889" top="0.590277777777778" bottom="0.354166666666667" header="0.313888888888889" footer="0"/>
  <pageSetup paperSize="8" scale="55" fitToHeight="0"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G30" sqref="G30"/>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GridLines="0" showRowColHeaders="0" zoomScale="107" zoomScaleNormal="107" workbookViewId="0">
      <selection activeCell="A1" sqref="A1"/>
    </sheetView>
  </sheetViews>
  <sheetFormatPr defaultColWidth="9" defaultRowHeight="13.5"/>
  <sheetData/>
  <pageMargins left="0.699305555555556" right="0.699305555555556" top="0.75" bottom="0.75" header="0.3" footer="0.3"/>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37"/>
  <sheetViews>
    <sheetView topLeftCell="A22" workbookViewId="0">
      <selection activeCell="E29" sqref="E29:F35"/>
    </sheetView>
  </sheetViews>
  <sheetFormatPr defaultColWidth="9" defaultRowHeight="13.5"/>
  <cols>
    <col min="1" max="1" width="5.25833333333333" customWidth="1"/>
    <col min="2" max="2" width="14.625" customWidth="1"/>
    <col min="3" max="3" width="6.625" customWidth="1"/>
    <col min="4" max="4" width="12.625" customWidth="1"/>
    <col min="5" max="5" width="20.625" customWidth="1"/>
    <col min="6" max="7" width="20.625" style="12" customWidth="1"/>
    <col min="8" max="8" width="9.375" customWidth="1"/>
    <col min="9" max="11" width="5.625" customWidth="1"/>
    <col min="12" max="12" width="8.5" customWidth="1"/>
    <col min="13" max="15" width="5.625" customWidth="1"/>
    <col min="16" max="16" width="24.625" customWidth="1"/>
    <col min="17" max="18" width="5.625" customWidth="1"/>
    <col min="19" max="19" width="7.625" customWidth="1"/>
    <col min="20" max="20" width="5.625" customWidth="1"/>
    <col min="21" max="21" width="13.625" customWidth="1"/>
    <col min="22" max="22" width="15.5" customWidth="1"/>
    <col min="23" max="23" width="39.875" customWidth="1"/>
    <col min="24" max="24" width="56.875" customWidth="1"/>
    <col min="25" max="25" width="23.875" customWidth="1"/>
    <col min="26" max="27" width="13.625" customWidth="1"/>
    <col min="29" max="34" width="13.7583333333333" customWidth="1"/>
  </cols>
  <sheetData>
    <row r="1" ht="42.75" customHeight="1" spans="1:27">
      <c r="A1" s="13" t="s">
        <v>0</v>
      </c>
      <c r="B1" s="13"/>
      <c r="C1" s="13"/>
      <c r="D1" s="13"/>
      <c r="E1" s="13"/>
      <c r="F1" s="13"/>
      <c r="G1" s="13"/>
      <c r="H1" s="13"/>
      <c r="I1" s="13"/>
      <c r="J1" s="13"/>
      <c r="K1" s="13"/>
      <c r="L1" s="13"/>
      <c r="M1" s="13"/>
      <c r="N1" s="13"/>
      <c r="O1" s="13"/>
      <c r="P1" s="13"/>
      <c r="Q1" s="13"/>
      <c r="R1" s="13"/>
      <c r="S1" s="13"/>
      <c r="T1" s="13"/>
      <c r="U1" s="13"/>
      <c r="V1" s="13"/>
      <c r="W1" s="13"/>
      <c r="X1" s="13"/>
      <c r="Y1" s="13"/>
      <c r="Z1" s="13"/>
      <c r="AA1" s="13"/>
    </row>
    <row r="2" s="189" customFormat="1" ht="42.75" customHeight="1" spans="1:27">
      <c r="A2" s="14" t="s">
        <v>90</v>
      </c>
      <c r="B2" s="14"/>
      <c r="C2" s="14"/>
      <c r="D2" s="15"/>
      <c r="E2" s="15"/>
      <c r="F2" s="15"/>
      <c r="G2" s="15"/>
      <c r="H2" s="16"/>
      <c r="I2" s="16"/>
      <c r="J2" s="16"/>
      <c r="K2" s="16"/>
      <c r="L2" s="16"/>
      <c r="M2" s="16"/>
      <c r="N2" s="15"/>
      <c r="O2" s="15"/>
      <c r="P2" s="16"/>
      <c r="Q2" s="16"/>
      <c r="R2" s="16"/>
      <c r="S2" s="16"/>
      <c r="T2" s="16"/>
      <c r="U2" s="15"/>
      <c r="V2" s="15"/>
      <c r="W2" s="15"/>
      <c r="X2" s="151" t="s">
        <v>2</v>
      </c>
      <c r="Y2" s="151"/>
      <c r="Z2" s="151"/>
      <c r="AA2" s="151"/>
    </row>
    <row r="3" s="190" customFormat="1" ht="33.75" customHeight="1" spans="1:27">
      <c r="A3" s="193" t="s">
        <v>3</v>
      </c>
      <c r="B3" s="193" t="s">
        <v>4</v>
      </c>
      <c r="C3" s="193" t="s">
        <v>5</v>
      </c>
      <c r="D3" s="193" t="s">
        <v>6</v>
      </c>
      <c r="E3" s="194" t="s">
        <v>7</v>
      </c>
      <c r="F3" s="195"/>
      <c r="G3" s="193" t="s">
        <v>8</v>
      </c>
      <c r="H3" s="196" t="s">
        <v>9</v>
      </c>
      <c r="I3" s="196" t="s">
        <v>10</v>
      </c>
      <c r="J3" s="196"/>
      <c r="K3" s="255" t="s">
        <v>11</v>
      </c>
      <c r="L3" s="256"/>
      <c r="M3" s="257"/>
      <c r="N3" s="193" t="s">
        <v>12</v>
      </c>
      <c r="O3" s="258" t="s">
        <v>14</v>
      </c>
      <c r="P3" s="196" t="s">
        <v>15</v>
      </c>
      <c r="Q3" s="196"/>
      <c r="R3" s="196"/>
      <c r="S3" s="196"/>
      <c r="T3" s="196"/>
      <c r="U3" s="193" t="s">
        <v>91</v>
      </c>
      <c r="V3" s="193" t="s">
        <v>17</v>
      </c>
      <c r="W3" s="193" t="s">
        <v>92</v>
      </c>
      <c r="X3" s="193" t="s">
        <v>93</v>
      </c>
      <c r="Y3" s="193" t="s">
        <v>94</v>
      </c>
      <c r="Z3" s="193" t="s">
        <v>95</v>
      </c>
      <c r="AA3" s="193" t="s">
        <v>19</v>
      </c>
    </row>
    <row r="4" s="190" customFormat="1" ht="57" spans="1:27">
      <c r="A4" s="197"/>
      <c r="B4" s="197"/>
      <c r="C4" s="197"/>
      <c r="D4" s="197"/>
      <c r="E4" s="198"/>
      <c r="F4" s="199"/>
      <c r="G4" s="197"/>
      <c r="H4" s="193"/>
      <c r="I4" s="193" t="s">
        <v>20</v>
      </c>
      <c r="J4" s="193" t="s">
        <v>21</v>
      </c>
      <c r="K4" s="193" t="s">
        <v>22</v>
      </c>
      <c r="L4" s="193" t="s">
        <v>23</v>
      </c>
      <c r="M4" s="193" t="s">
        <v>24</v>
      </c>
      <c r="N4" s="197"/>
      <c r="O4" s="259"/>
      <c r="P4" s="193" t="s">
        <v>25</v>
      </c>
      <c r="Q4" s="273" t="s">
        <v>22</v>
      </c>
      <c r="R4" s="193" t="s">
        <v>96</v>
      </c>
      <c r="S4" s="193" t="s">
        <v>23</v>
      </c>
      <c r="T4" s="193" t="s">
        <v>97</v>
      </c>
      <c r="U4" s="197"/>
      <c r="V4" s="197"/>
      <c r="W4" s="197"/>
      <c r="X4" s="197"/>
      <c r="Y4" s="197"/>
      <c r="Z4" s="197"/>
      <c r="AA4" s="197"/>
    </row>
    <row r="5" s="190" customFormat="1" ht="16.5" customHeight="1" spans="1:27">
      <c r="A5" s="200"/>
      <c r="B5" s="200"/>
      <c r="C5" s="200"/>
      <c r="D5" s="200"/>
      <c r="E5" s="201"/>
      <c r="F5" s="202"/>
      <c r="G5" s="200"/>
      <c r="H5" s="200" t="s">
        <v>28</v>
      </c>
      <c r="I5" s="200"/>
      <c r="J5" s="200"/>
      <c r="K5" s="200"/>
      <c r="L5" s="200"/>
      <c r="M5" s="200" t="s">
        <v>29</v>
      </c>
      <c r="N5" s="200" t="s">
        <v>30</v>
      </c>
      <c r="O5" s="200" t="s">
        <v>29</v>
      </c>
      <c r="P5" s="200"/>
      <c r="Q5" s="274"/>
      <c r="R5" s="274" t="s">
        <v>29</v>
      </c>
      <c r="S5" s="274"/>
      <c r="T5" s="274" t="s">
        <v>29</v>
      </c>
      <c r="U5" s="200"/>
      <c r="V5" s="200"/>
      <c r="W5" s="200"/>
      <c r="X5" s="200"/>
      <c r="Y5" s="200"/>
      <c r="Z5" s="200"/>
      <c r="AA5" s="200"/>
    </row>
    <row r="6" s="190" customFormat="1" ht="16.5" customHeight="1" spans="1:27">
      <c r="A6" s="203" t="s">
        <v>98</v>
      </c>
      <c r="B6" s="204"/>
      <c r="C6" s="203"/>
      <c r="D6" s="203"/>
      <c r="E6" s="205"/>
      <c r="F6" s="206"/>
      <c r="G6" s="207"/>
      <c r="H6" s="203"/>
      <c r="I6" s="224">
        <v>61.6</v>
      </c>
      <c r="J6" s="224">
        <v>24.63</v>
      </c>
      <c r="K6" s="224">
        <v>14.65</v>
      </c>
      <c r="L6" s="224">
        <v>5.84</v>
      </c>
      <c r="M6" s="224"/>
      <c r="N6" s="224"/>
      <c r="O6" s="260"/>
      <c r="P6" s="228"/>
      <c r="Q6" s="260"/>
      <c r="R6" s="275"/>
      <c r="S6" s="275"/>
      <c r="T6" s="275"/>
      <c r="U6" s="197"/>
      <c r="V6" s="197"/>
      <c r="W6" s="197"/>
      <c r="X6" s="197"/>
      <c r="Y6" s="197"/>
      <c r="Z6" s="197"/>
      <c r="AA6" s="197"/>
    </row>
    <row r="7" s="191" customFormat="1" ht="50.1" customHeight="1" spans="1:27">
      <c r="A7" s="208">
        <v>1</v>
      </c>
      <c r="B7" s="209" t="s">
        <v>31</v>
      </c>
      <c r="C7" s="208" t="s">
        <v>32</v>
      </c>
      <c r="D7" s="208" t="s">
        <v>33</v>
      </c>
      <c r="E7" s="210" t="s">
        <v>99</v>
      </c>
      <c r="F7" s="211"/>
      <c r="G7" s="208" t="s">
        <v>100</v>
      </c>
      <c r="H7" s="208" t="s">
        <v>36</v>
      </c>
      <c r="I7" s="208">
        <v>2</v>
      </c>
      <c r="J7" s="208">
        <v>2</v>
      </c>
      <c r="K7" s="208">
        <v>0.6</v>
      </c>
      <c r="L7" s="208">
        <v>0.6</v>
      </c>
      <c r="M7" s="208">
        <v>30</v>
      </c>
      <c r="N7" s="208">
        <v>70</v>
      </c>
      <c r="O7" s="208">
        <v>2</v>
      </c>
      <c r="P7" s="261" t="s">
        <v>37</v>
      </c>
      <c r="Q7" s="261">
        <v>0.76</v>
      </c>
      <c r="R7" s="261">
        <v>38</v>
      </c>
      <c r="S7" s="261">
        <v>0.76</v>
      </c>
      <c r="T7" s="261">
        <v>38</v>
      </c>
      <c r="U7" s="208" t="s">
        <v>101</v>
      </c>
      <c r="V7" s="276" t="s">
        <v>102</v>
      </c>
      <c r="W7" s="276" t="s">
        <v>103</v>
      </c>
      <c r="X7" s="276" t="s">
        <v>104</v>
      </c>
      <c r="Y7" s="276" t="s">
        <v>105</v>
      </c>
      <c r="Z7" s="276" t="s">
        <v>106</v>
      </c>
      <c r="AA7" s="276" t="s">
        <v>107</v>
      </c>
    </row>
    <row r="8" s="191" customFormat="1" ht="50.1" customHeight="1" spans="1:27">
      <c r="A8" s="212"/>
      <c r="B8" s="213"/>
      <c r="C8" s="212"/>
      <c r="D8" s="212"/>
      <c r="E8" s="214"/>
      <c r="F8" s="215"/>
      <c r="G8" s="212"/>
      <c r="H8" s="212"/>
      <c r="I8" s="212"/>
      <c r="J8" s="212"/>
      <c r="K8" s="212"/>
      <c r="L8" s="212"/>
      <c r="M8" s="212"/>
      <c r="N8" s="212"/>
      <c r="O8" s="212"/>
      <c r="P8" s="261" t="s">
        <v>42</v>
      </c>
      <c r="Q8" s="261">
        <v>0.6</v>
      </c>
      <c r="R8" s="261">
        <v>30</v>
      </c>
      <c r="S8" s="261">
        <v>0.6</v>
      </c>
      <c r="T8" s="261">
        <v>30</v>
      </c>
      <c r="U8" s="212"/>
      <c r="V8" s="277"/>
      <c r="W8" s="277"/>
      <c r="X8" s="277"/>
      <c r="Y8" s="277"/>
      <c r="Z8" s="277"/>
      <c r="AA8" s="277"/>
    </row>
    <row r="9" s="191" customFormat="1" ht="37.5" customHeight="1" spans="1:27">
      <c r="A9" s="208">
        <v>1</v>
      </c>
      <c r="B9" s="209" t="s">
        <v>31</v>
      </c>
      <c r="C9" s="208" t="s">
        <v>32</v>
      </c>
      <c r="D9" s="208" t="s">
        <v>33</v>
      </c>
      <c r="E9" s="210" t="s">
        <v>99</v>
      </c>
      <c r="F9" s="211"/>
      <c r="G9" s="208" t="s">
        <v>100</v>
      </c>
      <c r="H9" s="208" t="s">
        <v>36</v>
      </c>
      <c r="I9" s="208">
        <v>2</v>
      </c>
      <c r="J9" s="208">
        <v>2</v>
      </c>
      <c r="K9" s="208">
        <v>0.6</v>
      </c>
      <c r="L9" s="208">
        <v>0.6</v>
      </c>
      <c r="M9" s="208">
        <v>30</v>
      </c>
      <c r="N9" s="208">
        <v>70</v>
      </c>
      <c r="O9" s="208">
        <v>2</v>
      </c>
      <c r="P9" s="261" t="s">
        <v>37</v>
      </c>
      <c r="Q9" s="261">
        <v>0.76</v>
      </c>
      <c r="R9" s="261">
        <v>38</v>
      </c>
      <c r="S9" s="261">
        <v>0.76</v>
      </c>
      <c r="T9" s="261">
        <v>38</v>
      </c>
      <c r="U9" s="208" t="s">
        <v>101</v>
      </c>
      <c r="V9" s="276" t="s">
        <v>102</v>
      </c>
      <c r="W9" s="276" t="s">
        <v>103</v>
      </c>
      <c r="X9" s="276" t="s">
        <v>104</v>
      </c>
      <c r="Y9" s="276" t="s">
        <v>105</v>
      </c>
      <c r="Z9" s="276" t="s">
        <v>106</v>
      </c>
      <c r="AA9" s="276" t="s">
        <v>107</v>
      </c>
    </row>
    <row r="10" s="191" customFormat="1" ht="60" customHeight="1" spans="1:27">
      <c r="A10" s="212"/>
      <c r="B10" s="213"/>
      <c r="C10" s="212"/>
      <c r="D10" s="212"/>
      <c r="E10" s="214"/>
      <c r="F10" s="215"/>
      <c r="G10" s="212"/>
      <c r="H10" s="212"/>
      <c r="I10" s="212"/>
      <c r="J10" s="212"/>
      <c r="K10" s="212"/>
      <c r="L10" s="212"/>
      <c r="M10" s="212"/>
      <c r="N10" s="212"/>
      <c r="O10" s="212"/>
      <c r="P10" s="261" t="s">
        <v>42</v>
      </c>
      <c r="Q10" s="261">
        <v>0.6</v>
      </c>
      <c r="R10" s="261">
        <v>30</v>
      </c>
      <c r="S10" s="261">
        <v>0.6</v>
      </c>
      <c r="T10" s="261">
        <v>30</v>
      </c>
      <c r="U10" s="212"/>
      <c r="V10" s="277"/>
      <c r="W10" s="277"/>
      <c r="X10" s="277"/>
      <c r="Y10" s="277"/>
      <c r="Z10" s="277"/>
      <c r="AA10" s="277"/>
    </row>
    <row r="11" s="191" customFormat="1" ht="99.95" customHeight="1" spans="1:27">
      <c r="A11" s="216"/>
      <c r="B11" s="217"/>
      <c r="C11" s="216"/>
      <c r="D11" s="216"/>
      <c r="E11" s="218"/>
      <c r="F11" s="219"/>
      <c r="G11" s="216"/>
      <c r="H11" s="216"/>
      <c r="I11" s="216"/>
      <c r="J11" s="216"/>
      <c r="K11" s="216"/>
      <c r="L11" s="216"/>
      <c r="M11" s="216"/>
      <c r="N11" s="216"/>
      <c r="O11" s="216"/>
      <c r="P11" s="261"/>
      <c r="Q11" s="261"/>
      <c r="R11" s="261"/>
      <c r="S11" s="261"/>
      <c r="T11" s="261"/>
      <c r="U11" s="216"/>
      <c r="V11" s="278"/>
      <c r="W11" s="278"/>
      <c r="X11" s="278"/>
      <c r="Y11" s="278"/>
      <c r="Z11" s="278"/>
      <c r="AA11" s="278"/>
    </row>
    <row r="12" s="191" customFormat="1" ht="43.5" customHeight="1" spans="1:27">
      <c r="A12" s="220">
        <v>2</v>
      </c>
      <c r="B12" s="221" t="s">
        <v>43</v>
      </c>
      <c r="C12" s="220" t="s">
        <v>44</v>
      </c>
      <c r="D12" s="220" t="s">
        <v>45</v>
      </c>
      <c r="E12" s="222" t="s">
        <v>46</v>
      </c>
      <c r="F12" s="223"/>
      <c r="G12" s="220" t="s">
        <v>108</v>
      </c>
      <c r="H12" s="220" t="s">
        <v>48</v>
      </c>
      <c r="I12" s="220">
        <v>2.1</v>
      </c>
      <c r="J12" s="220">
        <v>0.63</v>
      </c>
      <c r="K12" s="220">
        <v>0.5</v>
      </c>
      <c r="L12" s="220">
        <v>0.15</v>
      </c>
      <c r="M12" s="220">
        <v>23.81</v>
      </c>
      <c r="N12" s="220">
        <v>55</v>
      </c>
      <c r="O12" s="262">
        <v>2.38</v>
      </c>
      <c r="P12" s="263" t="s">
        <v>49</v>
      </c>
      <c r="Q12" s="263">
        <v>0.65</v>
      </c>
      <c r="R12" s="263">
        <v>30.95</v>
      </c>
      <c r="S12" s="263">
        <v>0.2</v>
      </c>
      <c r="T12" s="263">
        <v>31</v>
      </c>
      <c r="U12" s="220" t="s">
        <v>109</v>
      </c>
      <c r="V12" s="279" t="s">
        <v>51</v>
      </c>
      <c r="W12" s="279" t="s">
        <v>110</v>
      </c>
      <c r="X12" s="279" t="s">
        <v>111</v>
      </c>
      <c r="Y12" s="279" t="s">
        <v>112</v>
      </c>
      <c r="Z12" s="279" t="s">
        <v>113</v>
      </c>
      <c r="AA12" s="279" t="s">
        <v>114</v>
      </c>
    </row>
    <row r="13" s="191" customFormat="1" ht="27.75" customHeight="1" spans="1:27">
      <c r="A13" s="224"/>
      <c r="B13" s="225"/>
      <c r="C13" s="224"/>
      <c r="D13" s="224"/>
      <c r="E13" s="226"/>
      <c r="F13" s="227"/>
      <c r="G13" s="224"/>
      <c r="H13" s="224"/>
      <c r="I13" s="224"/>
      <c r="J13" s="224"/>
      <c r="K13" s="224"/>
      <c r="L13" s="224"/>
      <c r="M13" s="224"/>
      <c r="N13" s="224"/>
      <c r="O13" s="260"/>
      <c r="P13" s="263" t="s">
        <v>115</v>
      </c>
      <c r="Q13" s="263">
        <v>0.5</v>
      </c>
      <c r="R13" s="263">
        <v>23.81</v>
      </c>
      <c r="S13" s="263">
        <v>0.15</v>
      </c>
      <c r="T13" s="263">
        <v>23.8</v>
      </c>
      <c r="U13" s="280"/>
      <c r="V13" s="281"/>
      <c r="W13" s="282"/>
      <c r="X13" s="282"/>
      <c r="Y13" s="282"/>
      <c r="Z13" s="282"/>
      <c r="AA13" s="282"/>
    </row>
    <row r="14" s="191" customFormat="1" ht="16.5" customHeight="1" spans="1:27">
      <c r="A14" s="224"/>
      <c r="B14" s="225"/>
      <c r="C14" s="224"/>
      <c r="D14" s="224"/>
      <c r="E14" s="226"/>
      <c r="F14" s="227"/>
      <c r="G14" s="224"/>
      <c r="H14" s="224"/>
      <c r="I14" s="224"/>
      <c r="J14" s="224"/>
      <c r="K14" s="224"/>
      <c r="L14" s="224"/>
      <c r="M14" s="224"/>
      <c r="N14" s="224"/>
      <c r="O14" s="260"/>
      <c r="P14" s="263" t="s">
        <v>54</v>
      </c>
      <c r="Q14" s="263">
        <v>0.1</v>
      </c>
      <c r="R14" s="263">
        <v>4.76</v>
      </c>
      <c r="S14" s="263">
        <v>0.03</v>
      </c>
      <c r="T14" s="263">
        <v>4.76</v>
      </c>
      <c r="U14" s="280"/>
      <c r="V14" s="281"/>
      <c r="W14" s="282"/>
      <c r="X14" s="282"/>
      <c r="Y14" s="282"/>
      <c r="Z14" s="282"/>
      <c r="AA14" s="282"/>
    </row>
    <row r="15" s="191" customFormat="1" ht="59.25" customHeight="1" spans="1:27">
      <c r="A15" s="228"/>
      <c r="B15" s="229"/>
      <c r="C15" s="228"/>
      <c r="D15" s="228"/>
      <c r="E15" s="230"/>
      <c r="F15" s="231"/>
      <c r="G15" s="228"/>
      <c r="H15" s="228"/>
      <c r="I15" s="228"/>
      <c r="J15" s="228"/>
      <c r="K15" s="228"/>
      <c r="L15" s="228"/>
      <c r="M15" s="228"/>
      <c r="N15" s="228"/>
      <c r="O15" s="264"/>
      <c r="P15" s="265" t="s">
        <v>55</v>
      </c>
      <c r="Q15" s="263">
        <v>0.3</v>
      </c>
      <c r="R15" s="263">
        <v>14.29</v>
      </c>
      <c r="S15" s="263">
        <v>0.09</v>
      </c>
      <c r="T15" s="263">
        <v>14.3</v>
      </c>
      <c r="U15" s="283"/>
      <c r="V15" s="284"/>
      <c r="W15" s="285"/>
      <c r="X15" s="285"/>
      <c r="Y15" s="285"/>
      <c r="Z15" s="285"/>
      <c r="AA15" s="285"/>
    </row>
    <row r="16" s="191" customFormat="1" ht="136.5" customHeight="1" spans="1:27">
      <c r="A16" s="224"/>
      <c r="B16" s="225"/>
      <c r="C16" s="224"/>
      <c r="D16" s="224"/>
      <c r="E16" s="226"/>
      <c r="F16" s="227"/>
      <c r="G16" s="224"/>
      <c r="H16" s="224"/>
      <c r="I16" s="224"/>
      <c r="J16" s="224"/>
      <c r="K16" s="224"/>
      <c r="L16" s="224"/>
      <c r="M16" s="224"/>
      <c r="N16" s="224"/>
      <c r="O16" s="260"/>
      <c r="P16" s="242"/>
      <c r="Q16" s="228"/>
      <c r="R16" s="228"/>
      <c r="S16" s="228"/>
      <c r="T16" s="228"/>
      <c r="U16" s="280"/>
      <c r="V16" s="281"/>
      <c r="W16" s="282"/>
      <c r="X16" s="282"/>
      <c r="Y16" s="282"/>
      <c r="Z16" s="282"/>
      <c r="AA16" s="282"/>
    </row>
    <row r="17" s="191" customFormat="1" ht="45" customHeight="1" spans="1:27">
      <c r="A17" s="208">
        <v>3</v>
      </c>
      <c r="B17" s="209" t="s">
        <v>56</v>
      </c>
      <c r="C17" s="208" t="s">
        <v>57</v>
      </c>
      <c r="D17" s="208" t="s">
        <v>58</v>
      </c>
      <c r="E17" s="232" t="s">
        <v>59</v>
      </c>
      <c r="F17" s="233"/>
      <c r="G17" s="208" t="s">
        <v>60</v>
      </c>
      <c r="H17" s="208" t="s">
        <v>61</v>
      </c>
      <c r="I17" s="208">
        <v>22.5</v>
      </c>
      <c r="J17" s="208">
        <v>11.25</v>
      </c>
      <c r="K17" s="208">
        <v>4.8</v>
      </c>
      <c r="L17" s="208">
        <v>2.4</v>
      </c>
      <c r="M17" s="208">
        <v>21.33</v>
      </c>
      <c r="N17" s="208">
        <v>50</v>
      </c>
      <c r="O17" s="208">
        <v>2</v>
      </c>
      <c r="P17" s="212" t="s">
        <v>62</v>
      </c>
      <c r="Q17" s="212">
        <v>0.5</v>
      </c>
      <c r="R17" s="212">
        <v>2.22</v>
      </c>
      <c r="S17" s="212">
        <v>0.25</v>
      </c>
      <c r="T17" s="212">
        <v>2.22</v>
      </c>
      <c r="U17" s="208" t="s">
        <v>116</v>
      </c>
      <c r="V17" s="286" t="s">
        <v>117</v>
      </c>
      <c r="W17" s="276" t="s">
        <v>118</v>
      </c>
      <c r="X17" s="276" t="s">
        <v>119</v>
      </c>
      <c r="Y17" s="290" t="s">
        <v>120</v>
      </c>
      <c r="Z17" s="276" t="s">
        <v>121</v>
      </c>
      <c r="AA17" s="276" t="s">
        <v>122</v>
      </c>
    </row>
    <row r="18" s="191" customFormat="1" ht="39.75" customHeight="1" spans="1:27">
      <c r="A18" s="216"/>
      <c r="B18" s="217"/>
      <c r="C18" s="216"/>
      <c r="D18" s="216"/>
      <c r="E18" s="234"/>
      <c r="F18" s="235"/>
      <c r="G18" s="216"/>
      <c r="H18" s="216"/>
      <c r="I18" s="216"/>
      <c r="J18" s="216"/>
      <c r="K18" s="216"/>
      <c r="L18" s="216"/>
      <c r="M18" s="216"/>
      <c r="N18" s="216"/>
      <c r="O18" s="266"/>
      <c r="P18" s="212" t="s">
        <v>66</v>
      </c>
      <c r="Q18" s="212">
        <v>5.3</v>
      </c>
      <c r="R18" s="212">
        <v>23.56</v>
      </c>
      <c r="S18" s="212">
        <v>2.65</v>
      </c>
      <c r="T18" s="212">
        <v>23.56</v>
      </c>
      <c r="U18" s="216"/>
      <c r="V18" s="287"/>
      <c r="W18" s="282"/>
      <c r="X18" s="282"/>
      <c r="Y18" s="292"/>
      <c r="Z18" s="282"/>
      <c r="AA18" s="282"/>
    </row>
    <row r="19" s="191" customFormat="1" ht="103.5" customHeight="1" spans="1:27">
      <c r="A19" s="212"/>
      <c r="B19" s="236"/>
      <c r="C19" s="212"/>
      <c r="D19" s="212"/>
      <c r="E19" s="237"/>
      <c r="F19" s="238"/>
      <c r="G19" s="212"/>
      <c r="H19" s="212"/>
      <c r="I19" s="212"/>
      <c r="J19" s="212"/>
      <c r="K19" s="212"/>
      <c r="L19" s="212"/>
      <c r="M19" s="212"/>
      <c r="N19" s="212"/>
      <c r="O19" s="267"/>
      <c r="P19" s="261" t="s">
        <v>67</v>
      </c>
      <c r="Q19" s="261">
        <v>11.45</v>
      </c>
      <c r="R19" s="261">
        <v>50.89</v>
      </c>
      <c r="S19" s="261">
        <v>5.725</v>
      </c>
      <c r="T19" s="261">
        <v>51</v>
      </c>
      <c r="U19" s="212"/>
      <c r="V19" s="288"/>
      <c r="W19" s="285"/>
      <c r="X19" s="285"/>
      <c r="Y19" s="297"/>
      <c r="Z19" s="285"/>
      <c r="AA19" s="285"/>
    </row>
    <row r="20" s="191" customFormat="1" ht="201.75" customHeight="1" spans="1:27">
      <c r="A20" s="216"/>
      <c r="B20" s="239"/>
      <c r="C20" s="216"/>
      <c r="D20" s="216"/>
      <c r="E20" s="234"/>
      <c r="F20" s="235"/>
      <c r="G20" s="216"/>
      <c r="H20" s="216"/>
      <c r="I20" s="216"/>
      <c r="J20" s="216"/>
      <c r="K20" s="216"/>
      <c r="L20" s="216"/>
      <c r="M20" s="216"/>
      <c r="N20" s="216"/>
      <c r="O20" s="266"/>
      <c r="P20" s="208"/>
      <c r="Q20" s="208"/>
      <c r="R20" s="208"/>
      <c r="S20" s="208"/>
      <c r="T20" s="208"/>
      <c r="U20" s="216"/>
      <c r="V20" s="287"/>
      <c r="W20" s="282"/>
      <c r="X20" s="282"/>
      <c r="Y20" s="292"/>
      <c r="Z20" s="282"/>
      <c r="AA20" s="282"/>
    </row>
    <row r="21" s="192" customFormat="1" ht="28.5" customHeight="1" spans="1:27">
      <c r="A21" s="220">
        <v>4</v>
      </c>
      <c r="B21" s="221" t="s">
        <v>68</v>
      </c>
      <c r="C21" s="240" t="s">
        <v>69</v>
      </c>
      <c r="D21" s="220" t="s">
        <v>70</v>
      </c>
      <c r="E21" s="210" t="s">
        <v>71</v>
      </c>
      <c r="F21" s="211"/>
      <c r="G21" s="208" t="s">
        <v>72</v>
      </c>
      <c r="H21" s="240" t="s">
        <v>73</v>
      </c>
      <c r="I21" s="240">
        <v>15</v>
      </c>
      <c r="J21" s="240">
        <v>3.75</v>
      </c>
      <c r="K21" s="240">
        <v>3.75</v>
      </c>
      <c r="L21" s="268">
        <v>0.9375</v>
      </c>
      <c r="M21" s="240">
        <v>25</v>
      </c>
      <c r="N21" s="240">
        <v>55</v>
      </c>
      <c r="O21" s="240">
        <v>2</v>
      </c>
      <c r="P21" s="240" t="s">
        <v>74</v>
      </c>
      <c r="Q21" s="240">
        <v>9.6</v>
      </c>
      <c r="R21" s="289">
        <v>64</v>
      </c>
      <c r="S21" s="240">
        <v>2.4</v>
      </c>
      <c r="T21" s="240">
        <v>64</v>
      </c>
      <c r="U21" s="220" t="s">
        <v>123</v>
      </c>
      <c r="V21" s="279" t="s">
        <v>76</v>
      </c>
      <c r="W21" s="279" t="s">
        <v>124</v>
      </c>
      <c r="X21" s="290" t="s">
        <v>125</v>
      </c>
      <c r="Y21" s="290" t="s">
        <v>126</v>
      </c>
      <c r="Z21" s="279" t="s">
        <v>127</v>
      </c>
      <c r="AA21" s="279" t="s">
        <v>128</v>
      </c>
    </row>
    <row r="22" s="191" customFormat="1" ht="18" customHeight="1" spans="1:27">
      <c r="A22" s="224"/>
      <c r="B22" s="225"/>
      <c r="C22" s="241"/>
      <c r="D22" s="224"/>
      <c r="E22" s="218"/>
      <c r="F22" s="219"/>
      <c r="G22" s="216"/>
      <c r="H22" s="241"/>
      <c r="I22" s="241"/>
      <c r="J22" s="241"/>
      <c r="K22" s="241"/>
      <c r="L22" s="269"/>
      <c r="M22" s="241"/>
      <c r="N22" s="241"/>
      <c r="O22" s="241"/>
      <c r="P22" s="220" t="s">
        <v>78</v>
      </c>
      <c r="Q22" s="220">
        <v>1.35</v>
      </c>
      <c r="R22" s="291" t="s">
        <v>129</v>
      </c>
      <c r="S22" s="208">
        <v>0.3375</v>
      </c>
      <c r="T22" s="208">
        <v>9</v>
      </c>
      <c r="U22" s="224"/>
      <c r="V22" s="282"/>
      <c r="W22" s="282"/>
      <c r="X22" s="292"/>
      <c r="Y22" s="292"/>
      <c r="Z22" s="282"/>
      <c r="AA22" s="282"/>
    </row>
    <row r="23" s="191" customFormat="1" spans="1:27">
      <c r="A23" s="224"/>
      <c r="B23" s="225"/>
      <c r="C23" s="241"/>
      <c r="D23" s="224"/>
      <c r="E23" s="218"/>
      <c r="F23" s="219"/>
      <c r="G23" s="216"/>
      <c r="H23" s="241"/>
      <c r="I23" s="241"/>
      <c r="J23" s="241"/>
      <c r="K23" s="241"/>
      <c r="L23" s="269"/>
      <c r="M23" s="241"/>
      <c r="N23" s="241"/>
      <c r="O23" s="241"/>
      <c r="P23" s="224"/>
      <c r="Q23" s="224"/>
      <c r="R23" s="293"/>
      <c r="S23" s="216"/>
      <c r="T23" s="216"/>
      <c r="U23" s="224"/>
      <c r="V23" s="282"/>
      <c r="W23" s="282"/>
      <c r="X23" s="292"/>
      <c r="Y23" s="292"/>
      <c r="Z23" s="282"/>
      <c r="AA23" s="282"/>
    </row>
    <row r="24" s="191" customFormat="1" ht="15" customHeight="1" spans="1:27">
      <c r="A24" s="224"/>
      <c r="B24" s="225"/>
      <c r="C24" s="241"/>
      <c r="D24" s="224"/>
      <c r="E24" s="218"/>
      <c r="F24" s="219"/>
      <c r="G24" s="216"/>
      <c r="H24" s="241"/>
      <c r="I24" s="241"/>
      <c r="J24" s="241"/>
      <c r="K24" s="241"/>
      <c r="L24" s="269"/>
      <c r="M24" s="241"/>
      <c r="N24" s="241"/>
      <c r="O24" s="241"/>
      <c r="P24" s="224"/>
      <c r="Q24" s="224"/>
      <c r="R24" s="293"/>
      <c r="S24" s="216"/>
      <c r="T24" s="216"/>
      <c r="U24" s="224"/>
      <c r="V24" s="282"/>
      <c r="W24" s="282"/>
      <c r="X24" s="292"/>
      <c r="Y24" s="292"/>
      <c r="Z24" s="282"/>
      <c r="AA24" s="282"/>
    </row>
    <row r="25" s="191" customFormat="1" ht="10.5" customHeight="1" spans="1:27">
      <c r="A25" s="224"/>
      <c r="B25" s="225"/>
      <c r="C25" s="241"/>
      <c r="D25" s="224"/>
      <c r="E25" s="218"/>
      <c r="F25" s="219"/>
      <c r="G25" s="216"/>
      <c r="H25" s="241"/>
      <c r="I25" s="241"/>
      <c r="J25" s="241"/>
      <c r="K25" s="241"/>
      <c r="L25" s="269"/>
      <c r="M25" s="241"/>
      <c r="N25" s="241"/>
      <c r="O25" s="241"/>
      <c r="P25" s="224"/>
      <c r="Q25" s="224"/>
      <c r="R25" s="293"/>
      <c r="S25" s="216"/>
      <c r="T25" s="216"/>
      <c r="U25" s="224"/>
      <c r="V25" s="282"/>
      <c r="W25" s="282"/>
      <c r="X25" s="292"/>
      <c r="Y25" s="292"/>
      <c r="Z25" s="282"/>
      <c r="AA25" s="282"/>
    </row>
    <row r="26" s="191" customFormat="1" ht="109.5" customHeight="1" spans="1:27">
      <c r="A26" s="224"/>
      <c r="B26" s="225"/>
      <c r="C26" s="241"/>
      <c r="D26" s="224"/>
      <c r="E26" s="218"/>
      <c r="F26" s="219"/>
      <c r="G26" s="216"/>
      <c r="H26" s="241"/>
      <c r="I26" s="241"/>
      <c r="J26" s="241"/>
      <c r="K26" s="241"/>
      <c r="L26" s="269"/>
      <c r="M26" s="241"/>
      <c r="N26" s="241"/>
      <c r="O26" s="241"/>
      <c r="P26" s="224"/>
      <c r="Q26" s="224"/>
      <c r="R26" s="293"/>
      <c r="S26" s="216"/>
      <c r="T26" s="216"/>
      <c r="U26" s="224"/>
      <c r="V26" s="282"/>
      <c r="W26" s="282"/>
      <c r="X26" s="292"/>
      <c r="Y26" s="292"/>
      <c r="Z26" s="282"/>
      <c r="AA26" s="282"/>
    </row>
    <row r="27" s="191" customFormat="1" ht="12.75" hidden="1" customHeight="1" spans="1:27">
      <c r="A27" s="224"/>
      <c r="B27" s="225"/>
      <c r="C27" s="241"/>
      <c r="D27" s="224"/>
      <c r="E27" s="218"/>
      <c r="F27" s="219"/>
      <c r="G27" s="219"/>
      <c r="H27" s="241"/>
      <c r="I27" s="241"/>
      <c r="J27" s="241"/>
      <c r="K27" s="241"/>
      <c r="L27" s="269"/>
      <c r="M27" s="241"/>
      <c r="N27" s="241"/>
      <c r="O27" s="241"/>
      <c r="P27" s="270" t="s">
        <v>62</v>
      </c>
      <c r="Q27" s="270">
        <v>0.5</v>
      </c>
      <c r="R27" s="270">
        <v>12.5</v>
      </c>
      <c r="S27" s="270">
        <v>0.5</v>
      </c>
      <c r="T27" s="270">
        <v>12.5</v>
      </c>
      <c r="U27" s="224"/>
      <c r="V27" s="224"/>
      <c r="W27" s="281"/>
      <c r="X27" s="281"/>
      <c r="Y27" s="281"/>
      <c r="Z27" s="281"/>
      <c r="AA27" s="281"/>
    </row>
    <row r="28" s="191" customFormat="1" ht="36" hidden="1" customHeight="1" spans="1:27">
      <c r="A28" s="228"/>
      <c r="B28" s="229"/>
      <c r="C28" s="242"/>
      <c r="D28" s="228"/>
      <c r="E28" s="214"/>
      <c r="F28" s="215"/>
      <c r="G28" s="215"/>
      <c r="H28" s="242"/>
      <c r="I28" s="242"/>
      <c r="J28" s="242"/>
      <c r="K28" s="242"/>
      <c r="L28" s="271"/>
      <c r="M28" s="242"/>
      <c r="N28" s="242"/>
      <c r="O28" s="242"/>
      <c r="P28" s="272" t="s">
        <v>130</v>
      </c>
      <c r="Q28" s="272">
        <v>1.42</v>
      </c>
      <c r="R28" s="272">
        <v>35.5</v>
      </c>
      <c r="S28" s="272">
        <v>1.42</v>
      </c>
      <c r="T28" s="272">
        <v>35.5</v>
      </c>
      <c r="U28" s="228"/>
      <c r="V28" s="228"/>
      <c r="W28" s="284"/>
      <c r="X28" s="284"/>
      <c r="Y28" s="284"/>
      <c r="Z28" s="284"/>
      <c r="AA28" s="284"/>
    </row>
    <row r="29" s="191" customFormat="1" ht="45.75" customHeight="1" spans="1:27">
      <c r="A29" s="240">
        <v>5</v>
      </c>
      <c r="B29" s="221" t="s">
        <v>79</v>
      </c>
      <c r="C29" s="240" t="s">
        <v>80</v>
      </c>
      <c r="D29" s="240" t="s">
        <v>81</v>
      </c>
      <c r="E29" s="243" t="s">
        <v>82</v>
      </c>
      <c r="F29" s="244"/>
      <c r="G29" s="240" t="s">
        <v>83</v>
      </c>
      <c r="H29" s="240" t="s">
        <v>61</v>
      </c>
      <c r="I29" s="240">
        <v>10</v>
      </c>
      <c r="J29" s="240">
        <v>4</v>
      </c>
      <c r="K29" s="240">
        <v>2.5</v>
      </c>
      <c r="L29" s="240">
        <v>1</v>
      </c>
      <c r="M29" s="240">
        <v>25</v>
      </c>
      <c r="N29" s="240">
        <v>70</v>
      </c>
      <c r="O29" s="240">
        <v>1</v>
      </c>
      <c r="P29" s="265" t="s">
        <v>131</v>
      </c>
      <c r="Q29" s="265">
        <v>0.2</v>
      </c>
      <c r="R29" s="265">
        <v>2</v>
      </c>
      <c r="S29" s="265">
        <v>0.2</v>
      </c>
      <c r="T29" s="265">
        <v>5</v>
      </c>
      <c r="U29" s="240" t="s">
        <v>132</v>
      </c>
      <c r="V29" s="240" t="s">
        <v>86</v>
      </c>
      <c r="W29" s="294" t="s">
        <v>133</v>
      </c>
      <c r="X29" s="294" t="s">
        <v>134</v>
      </c>
      <c r="Y29" s="294" t="s">
        <v>135</v>
      </c>
      <c r="Z29" s="294" t="s">
        <v>136</v>
      </c>
      <c r="AA29" s="294" t="s">
        <v>137</v>
      </c>
    </row>
    <row r="30" s="191" customFormat="1" ht="27.75" customHeight="1" spans="1:27">
      <c r="A30" s="241"/>
      <c r="B30" s="225"/>
      <c r="C30" s="241"/>
      <c r="D30" s="241"/>
      <c r="E30" s="245"/>
      <c r="F30" s="246"/>
      <c r="G30" s="247"/>
      <c r="H30" s="241"/>
      <c r="I30" s="241"/>
      <c r="J30" s="241"/>
      <c r="K30" s="241"/>
      <c r="L30" s="241"/>
      <c r="M30" s="241"/>
      <c r="N30" s="241"/>
      <c r="O30" s="241"/>
      <c r="P30" s="265"/>
      <c r="Q30" s="265"/>
      <c r="R30" s="265"/>
      <c r="S30" s="295"/>
      <c r="T30" s="295"/>
      <c r="U30" s="241"/>
      <c r="V30" s="247"/>
      <c r="W30" s="282"/>
      <c r="X30" s="282"/>
      <c r="Y30" s="282"/>
      <c r="Z30" s="282"/>
      <c r="AA30" s="282"/>
    </row>
    <row r="31" s="191" customFormat="1" ht="11.25" customHeight="1" spans="1:27">
      <c r="A31" s="241"/>
      <c r="B31" s="225"/>
      <c r="C31" s="241"/>
      <c r="D31" s="241"/>
      <c r="E31" s="245"/>
      <c r="F31" s="246"/>
      <c r="G31" s="247"/>
      <c r="H31" s="241"/>
      <c r="I31" s="241"/>
      <c r="J31" s="241"/>
      <c r="K31" s="241"/>
      <c r="L31" s="241"/>
      <c r="M31" s="241"/>
      <c r="N31" s="241"/>
      <c r="O31" s="241"/>
      <c r="P31" s="265"/>
      <c r="Q31" s="265"/>
      <c r="R31" s="265"/>
      <c r="S31" s="295"/>
      <c r="T31" s="295"/>
      <c r="U31" s="241"/>
      <c r="V31" s="247"/>
      <c r="W31" s="282"/>
      <c r="X31" s="282"/>
      <c r="Y31" s="282"/>
      <c r="Z31" s="282"/>
      <c r="AA31" s="282"/>
    </row>
    <row r="32" s="191" customFormat="1" ht="25.5" hidden="1" customHeight="1" spans="1:27">
      <c r="A32" s="241"/>
      <c r="B32" s="225"/>
      <c r="C32" s="241"/>
      <c r="D32" s="241"/>
      <c r="E32" s="245"/>
      <c r="F32" s="246"/>
      <c r="G32" s="247"/>
      <c r="H32" s="241"/>
      <c r="I32" s="241"/>
      <c r="J32" s="241"/>
      <c r="K32" s="241"/>
      <c r="L32" s="241"/>
      <c r="M32" s="241"/>
      <c r="N32" s="241"/>
      <c r="O32" s="241"/>
      <c r="P32" s="265"/>
      <c r="Q32" s="265">
        <v>0.5</v>
      </c>
      <c r="R32" s="265">
        <v>5</v>
      </c>
      <c r="S32" s="295"/>
      <c r="T32" s="295"/>
      <c r="U32" s="241"/>
      <c r="V32" s="247"/>
      <c r="W32" s="282"/>
      <c r="X32" s="282"/>
      <c r="Y32" s="282"/>
      <c r="Z32" s="282"/>
      <c r="AA32" s="282"/>
    </row>
    <row r="33" hidden="1" customHeight="1" spans="1:27">
      <c r="A33" s="241"/>
      <c r="B33" s="225"/>
      <c r="C33" s="241"/>
      <c r="D33" s="241"/>
      <c r="E33" s="245"/>
      <c r="F33" s="246"/>
      <c r="G33" s="247"/>
      <c r="H33" s="241"/>
      <c r="I33" s="241"/>
      <c r="J33" s="241"/>
      <c r="K33" s="241"/>
      <c r="L33" s="241"/>
      <c r="M33" s="241"/>
      <c r="N33" s="241"/>
      <c r="O33" s="241"/>
      <c r="P33" s="265"/>
      <c r="Q33" s="265">
        <v>0.5</v>
      </c>
      <c r="R33" s="265">
        <v>5</v>
      </c>
      <c r="S33" s="295"/>
      <c r="T33" s="295"/>
      <c r="U33" s="241"/>
      <c r="V33" s="247"/>
      <c r="W33" s="282"/>
      <c r="X33" s="282"/>
      <c r="Y33" s="282"/>
      <c r="Z33" s="282"/>
      <c r="AA33" s="282"/>
    </row>
    <row r="34" ht="31.5" customHeight="1" spans="1:27">
      <c r="A34" s="241"/>
      <c r="B34" s="225"/>
      <c r="C34" s="241"/>
      <c r="D34" s="241"/>
      <c r="E34" s="245"/>
      <c r="F34" s="246"/>
      <c r="G34" s="247"/>
      <c r="H34" s="241"/>
      <c r="I34" s="241"/>
      <c r="J34" s="241"/>
      <c r="K34" s="241"/>
      <c r="L34" s="241"/>
      <c r="M34" s="241"/>
      <c r="N34" s="241"/>
      <c r="O34" s="241"/>
      <c r="P34" s="265" t="s">
        <v>88</v>
      </c>
      <c r="Q34" s="265">
        <v>1.5</v>
      </c>
      <c r="R34" s="265">
        <v>15</v>
      </c>
      <c r="S34" s="296">
        <v>1.35</v>
      </c>
      <c r="T34" s="296">
        <v>33.75</v>
      </c>
      <c r="U34" s="241"/>
      <c r="V34" s="247"/>
      <c r="W34" s="282"/>
      <c r="X34" s="282"/>
      <c r="Y34" s="282"/>
      <c r="Z34" s="282"/>
      <c r="AA34" s="282"/>
    </row>
    <row r="35" ht="71.25" customHeight="1" spans="1:27">
      <c r="A35" s="242"/>
      <c r="B35" s="229"/>
      <c r="C35" s="242"/>
      <c r="D35" s="242"/>
      <c r="E35" s="248"/>
      <c r="F35" s="249"/>
      <c r="G35" s="250"/>
      <c r="H35" s="242"/>
      <c r="I35" s="242"/>
      <c r="J35" s="242"/>
      <c r="K35" s="242"/>
      <c r="L35" s="242"/>
      <c r="M35" s="242"/>
      <c r="N35" s="242"/>
      <c r="O35" s="242"/>
      <c r="P35" s="265" t="s">
        <v>89</v>
      </c>
      <c r="Q35" s="265">
        <v>1.5</v>
      </c>
      <c r="R35" s="265">
        <v>15</v>
      </c>
      <c r="S35" s="296">
        <v>1.35</v>
      </c>
      <c r="T35" s="296">
        <v>33.75</v>
      </c>
      <c r="U35" s="242"/>
      <c r="V35" s="250"/>
      <c r="W35" s="285"/>
      <c r="X35" s="285"/>
      <c r="Y35" s="285"/>
      <c r="Z35" s="285"/>
      <c r="AA35" s="285"/>
    </row>
    <row r="36" ht="23.25" customHeight="1" spans="1:27">
      <c r="A36" s="208">
        <v>6</v>
      </c>
      <c r="B36" s="209" t="s">
        <v>138</v>
      </c>
      <c r="C36" s="208" t="s">
        <v>80</v>
      </c>
      <c r="D36" s="208" t="s">
        <v>139</v>
      </c>
      <c r="E36" s="251"/>
      <c r="F36" s="252"/>
      <c r="G36" s="252"/>
      <c r="H36" s="208" t="s">
        <v>140</v>
      </c>
      <c r="I36" s="208">
        <v>10</v>
      </c>
      <c r="J36" s="208">
        <v>3</v>
      </c>
      <c r="K36" s="208">
        <v>2.5</v>
      </c>
      <c r="L36" s="208">
        <v>0.75</v>
      </c>
      <c r="M36" s="208">
        <v>25</v>
      </c>
      <c r="N36" s="208">
        <v>55</v>
      </c>
      <c r="O36" s="208">
        <v>2</v>
      </c>
      <c r="P36" s="208" t="s">
        <v>141</v>
      </c>
      <c r="Q36" s="208">
        <v>5</v>
      </c>
      <c r="R36" s="208">
        <v>50</v>
      </c>
      <c r="S36" s="208">
        <v>1.5</v>
      </c>
      <c r="T36" s="208">
        <v>50</v>
      </c>
      <c r="U36" s="208"/>
      <c r="V36" s="208"/>
      <c r="W36" s="208"/>
      <c r="X36" s="208"/>
      <c r="Y36" s="208"/>
      <c r="Z36" s="208"/>
      <c r="AA36" s="208"/>
    </row>
    <row r="37" s="191" customFormat="1" ht="30" customHeight="1" spans="1:27">
      <c r="A37" s="212"/>
      <c r="B37" s="213"/>
      <c r="C37" s="212"/>
      <c r="D37" s="212"/>
      <c r="E37" s="253"/>
      <c r="F37" s="254"/>
      <c r="G37" s="254"/>
      <c r="H37" s="212"/>
      <c r="I37" s="212"/>
      <c r="J37" s="212"/>
      <c r="K37" s="212"/>
      <c r="L37" s="212"/>
      <c r="M37" s="212"/>
      <c r="N37" s="212"/>
      <c r="O37" s="212"/>
      <c r="P37" s="212" t="s">
        <v>142</v>
      </c>
      <c r="Q37" s="212">
        <v>2.3</v>
      </c>
      <c r="R37" s="212">
        <v>23</v>
      </c>
      <c r="S37" s="212">
        <v>0.69</v>
      </c>
      <c r="T37" s="212">
        <v>23</v>
      </c>
      <c r="U37" s="212"/>
      <c r="V37" s="212"/>
      <c r="W37" s="212"/>
      <c r="X37" s="212"/>
      <c r="Y37" s="212"/>
      <c r="Z37" s="212"/>
      <c r="AA37" s="212"/>
    </row>
  </sheetData>
  <mergeCells count="173">
    <mergeCell ref="A1:AA1"/>
    <mergeCell ref="A2:C2"/>
    <mergeCell ref="X2:AA2"/>
    <mergeCell ref="I3:J3"/>
    <mergeCell ref="K3:M3"/>
    <mergeCell ref="P3:T3"/>
    <mergeCell ref="E6:F6"/>
    <mergeCell ref="A3:A5"/>
    <mergeCell ref="A7:A8"/>
    <mergeCell ref="A9:A10"/>
    <mergeCell ref="A12:A15"/>
    <mergeCell ref="A17:A19"/>
    <mergeCell ref="A21:A28"/>
    <mergeCell ref="A29:A35"/>
    <mergeCell ref="A36:A37"/>
    <mergeCell ref="B3:B5"/>
    <mergeCell ref="B7:B8"/>
    <mergeCell ref="B9:B10"/>
    <mergeCell ref="B12:B15"/>
    <mergeCell ref="B17:B19"/>
    <mergeCell ref="B21:B28"/>
    <mergeCell ref="B29:B35"/>
    <mergeCell ref="B36:B37"/>
    <mergeCell ref="C3:C5"/>
    <mergeCell ref="C7:C8"/>
    <mergeCell ref="C9:C10"/>
    <mergeCell ref="C12:C15"/>
    <mergeCell ref="C17:C19"/>
    <mergeCell ref="C21:C28"/>
    <mergeCell ref="C29:C35"/>
    <mergeCell ref="C36:C37"/>
    <mergeCell ref="D3:D5"/>
    <mergeCell ref="D7:D8"/>
    <mergeCell ref="D9:D10"/>
    <mergeCell ref="D12:D15"/>
    <mergeCell ref="D17:D19"/>
    <mergeCell ref="D21:D28"/>
    <mergeCell ref="D29:D35"/>
    <mergeCell ref="D36:D37"/>
    <mergeCell ref="G3:G5"/>
    <mergeCell ref="G7:G8"/>
    <mergeCell ref="G9:G10"/>
    <mergeCell ref="G12:G15"/>
    <mergeCell ref="G17:G19"/>
    <mergeCell ref="G21:G26"/>
    <mergeCell ref="G29:G35"/>
    <mergeCell ref="H3:H4"/>
    <mergeCell ref="H7:H8"/>
    <mergeCell ref="H9:H10"/>
    <mergeCell ref="H12:H15"/>
    <mergeCell ref="H17:H19"/>
    <mergeCell ref="H21:H28"/>
    <mergeCell ref="H29:H35"/>
    <mergeCell ref="H36:H37"/>
    <mergeCell ref="I7:I8"/>
    <mergeCell ref="I9:I10"/>
    <mergeCell ref="I12:I15"/>
    <mergeCell ref="I17:I19"/>
    <mergeCell ref="I21:I28"/>
    <mergeCell ref="I29:I35"/>
    <mergeCell ref="I36:I37"/>
    <mergeCell ref="J7:J8"/>
    <mergeCell ref="J9:J10"/>
    <mergeCell ref="J12:J15"/>
    <mergeCell ref="J17:J19"/>
    <mergeCell ref="J21:J28"/>
    <mergeCell ref="J29:J35"/>
    <mergeCell ref="J36:J37"/>
    <mergeCell ref="K7:K8"/>
    <mergeCell ref="K9:K10"/>
    <mergeCell ref="K12:K15"/>
    <mergeCell ref="K17:K19"/>
    <mergeCell ref="K21:K28"/>
    <mergeCell ref="K29:K35"/>
    <mergeCell ref="K36:K37"/>
    <mergeCell ref="L7:L8"/>
    <mergeCell ref="L9:L10"/>
    <mergeCell ref="L12:L15"/>
    <mergeCell ref="L17:L19"/>
    <mergeCell ref="L21:L28"/>
    <mergeCell ref="L29:L35"/>
    <mergeCell ref="L36:L37"/>
    <mergeCell ref="M7:M8"/>
    <mergeCell ref="M9:M10"/>
    <mergeCell ref="M12:M15"/>
    <mergeCell ref="M17:M19"/>
    <mergeCell ref="M21:M28"/>
    <mergeCell ref="M29:M35"/>
    <mergeCell ref="M36:M37"/>
    <mergeCell ref="N3:N4"/>
    <mergeCell ref="N7:N8"/>
    <mergeCell ref="N9:N10"/>
    <mergeCell ref="N12:N15"/>
    <mergeCell ref="N17:N19"/>
    <mergeCell ref="N21:N26"/>
    <mergeCell ref="N29:N35"/>
    <mergeCell ref="N36:N37"/>
    <mergeCell ref="O3:O4"/>
    <mergeCell ref="O7:O8"/>
    <mergeCell ref="O9:O10"/>
    <mergeCell ref="O12:O15"/>
    <mergeCell ref="O17:O19"/>
    <mergeCell ref="O21:O28"/>
    <mergeCell ref="O29:O35"/>
    <mergeCell ref="O36:O37"/>
    <mergeCell ref="P22:P26"/>
    <mergeCell ref="P29:P33"/>
    <mergeCell ref="Q22:Q26"/>
    <mergeCell ref="Q29:Q31"/>
    <mergeCell ref="R22:R26"/>
    <mergeCell ref="R29:R31"/>
    <mergeCell ref="S22:S26"/>
    <mergeCell ref="S29:S33"/>
    <mergeCell ref="T22:T26"/>
    <mergeCell ref="T29:T33"/>
    <mergeCell ref="U3:U5"/>
    <mergeCell ref="U7:U8"/>
    <mergeCell ref="U9:U10"/>
    <mergeCell ref="U12:U15"/>
    <mergeCell ref="U17:U19"/>
    <mergeCell ref="U21:U28"/>
    <mergeCell ref="U29:U35"/>
    <mergeCell ref="U36:U37"/>
    <mergeCell ref="V3:V5"/>
    <mergeCell ref="V7:V8"/>
    <mergeCell ref="V9:V10"/>
    <mergeCell ref="V12:V15"/>
    <mergeCell ref="V17:V19"/>
    <mergeCell ref="V21:V26"/>
    <mergeCell ref="V29:V35"/>
    <mergeCell ref="W3:W5"/>
    <mergeCell ref="W7:W8"/>
    <mergeCell ref="W9:W10"/>
    <mergeCell ref="W12:W15"/>
    <mergeCell ref="W17:W19"/>
    <mergeCell ref="W21:W26"/>
    <mergeCell ref="W29:W35"/>
    <mergeCell ref="X3:X5"/>
    <mergeCell ref="X7:X8"/>
    <mergeCell ref="X9:X10"/>
    <mergeCell ref="X12:X15"/>
    <mergeCell ref="X17:X19"/>
    <mergeCell ref="X21:X26"/>
    <mergeCell ref="X29:X35"/>
    <mergeCell ref="Y3:Y5"/>
    <mergeCell ref="Y7:Y8"/>
    <mergeCell ref="Y9:Y10"/>
    <mergeCell ref="Y12:Y15"/>
    <mergeCell ref="Y17:Y19"/>
    <mergeCell ref="Y21:Y26"/>
    <mergeCell ref="Y29:Y35"/>
    <mergeCell ref="Z3:Z5"/>
    <mergeCell ref="Z7:Z8"/>
    <mergeCell ref="Z9:Z10"/>
    <mergeCell ref="Z12:Z15"/>
    <mergeCell ref="Z17:Z19"/>
    <mergeCell ref="Z21:Z26"/>
    <mergeCell ref="Z29:Z35"/>
    <mergeCell ref="AA3:AA5"/>
    <mergeCell ref="AA7:AA8"/>
    <mergeCell ref="AA9:AA10"/>
    <mergeCell ref="AA12:AA15"/>
    <mergeCell ref="AA17:AA19"/>
    <mergeCell ref="AA21:AA26"/>
    <mergeCell ref="AA29:AA35"/>
    <mergeCell ref="E12:F15"/>
    <mergeCell ref="E17:F19"/>
    <mergeCell ref="E21:F28"/>
    <mergeCell ref="E29:F35"/>
    <mergeCell ref="E36:F37"/>
    <mergeCell ref="E9:F10"/>
    <mergeCell ref="E3:F5"/>
    <mergeCell ref="E7:F8"/>
  </mergeCells>
  <pageMargins left="0.707638888888889" right="0.707638888888889" top="0.590277777777778" bottom="0.354166666666667" header="0.313888888888889" footer="0"/>
  <pageSetup paperSize="9" scale="35" fitToHeight="0" orientation="landscape" horizontalDpi="200" verticalDpi="3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57"/>
  <sheetViews>
    <sheetView topLeftCell="G1" workbookViewId="0">
      <selection activeCell="H4" sqref="H4:K57"/>
    </sheetView>
  </sheetViews>
  <sheetFormatPr defaultColWidth="9" defaultRowHeight="13.5"/>
  <cols>
    <col min="1" max="1" width="5.25833333333333" customWidth="1"/>
    <col min="2" max="2" width="11" customWidth="1"/>
    <col min="3" max="3" width="6.625" customWidth="1"/>
    <col min="4" max="4" width="9.25833333333333" customWidth="1"/>
    <col min="5" max="5" width="49.7583333333333" customWidth="1"/>
    <col min="6" max="6" width="14" style="12" customWidth="1"/>
    <col min="7" max="7" width="8.875" customWidth="1"/>
    <col min="8" max="8" width="8.625" customWidth="1"/>
    <col min="9" max="9" width="6.625" customWidth="1"/>
    <col min="10" max="10" width="7.5" customWidth="1"/>
    <col min="11" max="11" width="7.25833333333333" customWidth="1"/>
    <col min="12" max="12" width="8.125" customWidth="1"/>
    <col min="13" max="13" width="7.125" customWidth="1"/>
    <col min="14" max="14" width="7.625" customWidth="1"/>
    <col min="15" max="15" width="7.75833333333333" customWidth="1"/>
    <col min="16" max="16" width="11.625" customWidth="1"/>
    <col min="17" max="17" width="6.375" customWidth="1"/>
    <col min="18" max="18" width="7.625" customWidth="1"/>
    <col min="19" max="19" width="9.875" customWidth="1"/>
    <col min="20" max="20" width="40.875" customWidth="1"/>
    <col min="21" max="21" width="10.625" customWidth="1"/>
    <col min="22" max="22" width="6.5" customWidth="1"/>
    <col min="23" max="23" width="10.125" customWidth="1"/>
  </cols>
  <sheetData>
    <row r="1" ht="28.5" spans="1:23">
      <c r="A1" s="13" t="s">
        <v>0</v>
      </c>
      <c r="B1" s="13"/>
      <c r="C1" s="13"/>
      <c r="D1" s="13"/>
      <c r="E1" s="13"/>
      <c r="F1" s="13"/>
      <c r="G1" s="13"/>
      <c r="H1" s="13"/>
      <c r="I1" s="13"/>
      <c r="J1" s="13"/>
      <c r="K1" s="13"/>
      <c r="L1" s="13"/>
      <c r="M1" s="13"/>
      <c r="N1" s="13"/>
      <c r="O1" s="13"/>
      <c r="P1" s="13"/>
      <c r="Q1" s="13"/>
      <c r="R1" s="13"/>
      <c r="S1" s="13"/>
      <c r="T1" s="13"/>
      <c r="U1" s="13"/>
      <c r="V1" s="13"/>
      <c r="W1" s="13"/>
    </row>
    <row r="2" ht="16.5" spans="1:23">
      <c r="A2" s="14" t="s">
        <v>143</v>
      </c>
      <c r="B2" s="14"/>
      <c r="C2" s="14"/>
      <c r="D2" s="15"/>
      <c r="E2" s="15"/>
      <c r="F2" s="15"/>
      <c r="G2" s="16"/>
      <c r="H2" s="16"/>
      <c r="I2" s="16"/>
      <c r="J2" s="16"/>
      <c r="K2" s="16"/>
      <c r="L2" s="16"/>
      <c r="M2" s="15"/>
      <c r="N2" s="15"/>
      <c r="O2" s="15"/>
      <c r="P2" s="16"/>
      <c r="Q2" s="16"/>
      <c r="R2" s="16"/>
      <c r="S2" s="16"/>
      <c r="T2" s="15"/>
      <c r="U2" s="151" t="s">
        <v>2</v>
      </c>
      <c r="V2" s="151"/>
      <c r="W2" s="151"/>
    </row>
    <row r="3" ht="18.75" spans="1:23">
      <c r="A3" s="17" t="s">
        <v>3</v>
      </c>
      <c r="B3" s="17" t="s">
        <v>144</v>
      </c>
      <c r="C3" s="17" t="s">
        <v>145</v>
      </c>
      <c r="D3" s="17" t="s">
        <v>146</v>
      </c>
      <c r="E3" s="18" t="s">
        <v>147</v>
      </c>
      <c r="F3" s="17" t="s">
        <v>8</v>
      </c>
      <c r="G3" s="19" t="s">
        <v>9</v>
      </c>
      <c r="H3" s="19" t="s">
        <v>10</v>
      </c>
      <c r="I3" s="19"/>
      <c r="J3" s="107" t="s">
        <v>11</v>
      </c>
      <c r="K3" s="108"/>
      <c r="L3" s="109"/>
      <c r="M3" s="17" t="s">
        <v>12</v>
      </c>
      <c r="N3" s="17" t="s">
        <v>13</v>
      </c>
      <c r="O3" s="110" t="s">
        <v>14</v>
      </c>
      <c r="P3" s="19" t="s">
        <v>15</v>
      </c>
      <c r="Q3" s="19"/>
      <c r="R3" s="19"/>
      <c r="S3" s="19"/>
      <c r="T3" s="17" t="s">
        <v>16</v>
      </c>
      <c r="U3" s="17" t="s">
        <v>148</v>
      </c>
      <c r="V3" s="17" t="s">
        <v>149</v>
      </c>
      <c r="W3" s="17" t="s">
        <v>19</v>
      </c>
    </row>
    <row r="4" ht="75" spans="1:23">
      <c r="A4" s="20"/>
      <c r="B4" s="20"/>
      <c r="C4" s="20"/>
      <c r="D4" s="20"/>
      <c r="E4" s="21"/>
      <c r="F4" s="20"/>
      <c r="G4" s="17"/>
      <c r="H4" s="17" t="s">
        <v>20</v>
      </c>
      <c r="I4" s="17" t="s">
        <v>21</v>
      </c>
      <c r="J4" s="17" t="s">
        <v>22</v>
      </c>
      <c r="K4" s="17" t="s">
        <v>23</v>
      </c>
      <c r="L4" s="17" t="s">
        <v>24</v>
      </c>
      <c r="M4" s="20"/>
      <c r="N4" s="20"/>
      <c r="O4" s="111"/>
      <c r="P4" s="17" t="s">
        <v>25</v>
      </c>
      <c r="Q4" s="152" t="s">
        <v>22</v>
      </c>
      <c r="R4" s="17" t="s">
        <v>26</v>
      </c>
      <c r="S4" s="17" t="s">
        <v>27</v>
      </c>
      <c r="T4" s="20"/>
      <c r="U4" s="20"/>
      <c r="V4" s="20"/>
      <c r="W4" s="20"/>
    </row>
    <row r="5" ht="18.75" spans="1:23">
      <c r="A5" s="20"/>
      <c r="B5" s="20"/>
      <c r="C5" s="20"/>
      <c r="D5" s="20"/>
      <c r="E5" s="21"/>
      <c r="F5" s="20"/>
      <c r="G5" s="17"/>
      <c r="H5" s="22">
        <f>SUM(H6:H57)</f>
        <v>146.9</v>
      </c>
      <c r="I5" s="17"/>
      <c r="J5" s="22">
        <f>SUM(J6:J57)</f>
        <v>36.12</v>
      </c>
      <c r="K5" s="17"/>
      <c r="L5" s="17"/>
      <c r="M5" s="20"/>
      <c r="N5" s="20"/>
      <c r="O5" s="111"/>
      <c r="P5" s="17"/>
      <c r="Q5" s="152"/>
      <c r="R5" s="17"/>
      <c r="S5" s="17"/>
      <c r="T5" s="20"/>
      <c r="U5" s="20"/>
      <c r="V5" s="20"/>
      <c r="W5" s="20"/>
    </row>
    <row r="6" spans="1:23">
      <c r="A6" s="23">
        <v>1</v>
      </c>
      <c r="B6" s="24" t="s">
        <v>150</v>
      </c>
      <c r="C6" s="23" t="s">
        <v>151</v>
      </c>
      <c r="D6" s="25" t="s">
        <v>152</v>
      </c>
      <c r="E6" s="26" t="s">
        <v>153</v>
      </c>
      <c r="F6" s="23" t="s">
        <v>154</v>
      </c>
      <c r="G6" s="23" t="s">
        <v>155</v>
      </c>
      <c r="H6" s="27">
        <v>15</v>
      </c>
      <c r="I6" s="27">
        <v>5</v>
      </c>
      <c r="J6" s="27">
        <v>3.75</v>
      </c>
      <c r="K6" s="27">
        <v>1.25</v>
      </c>
      <c r="L6" s="112">
        <v>0.25</v>
      </c>
      <c r="M6" s="112">
        <v>0.7</v>
      </c>
      <c r="N6" s="113">
        <v>4</v>
      </c>
      <c r="O6" s="112">
        <v>0.02</v>
      </c>
      <c r="P6" s="23" t="s">
        <v>156</v>
      </c>
      <c r="Q6" s="27">
        <v>10.95</v>
      </c>
      <c r="R6" s="27"/>
      <c r="S6" s="112">
        <v>0.73</v>
      </c>
      <c r="T6" s="153" t="s">
        <v>157</v>
      </c>
      <c r="U6" s="25" t="s">
        <v>158</v>
      </c>
      <c r="V6" s="23" t="s">
        <v>159</v>
      </c>
      <c r="W6" s="25"/>
    </row>
    <row r="7" spans="1:23">
      <c r="A7" s="28"/>
      <c r="B7" s="29"/>
      <c r="C7" s="28"/>
      <c r="D7" s="30"/>
      <c r="E7" s="31"/>
      <c r="F7" s="28"/>
      <c r="G7" s="28"/>
      <c r="H7" s="32"/>
      <c r="I7" s="32"/>
      <c r="J7" s="32"/>
      <c r="K7" s="32"/>
      <c r="L7" s="32"/>
      <c r="M7" s="32"/>
      <c r="N7" s="114"/>
      <c r="O7" s="32"/>
      <c r="P7" s="28"/>
      <c r="Q7" s="32"/>
      <c r="R7" s="32"/>
      <c r="S7" s="138"/>
      <c r="T7" s="154"/>
      <c r="U7" s="30"/>
      <c r="V7" s="28"/>
      <c r="W7" s="30"/>
    </row>
    <row r="8" ht="56.25" spans="1:23">
      <c r="A8" s="23">
        <v>2</v>
      </c>
      <c r="B8" s="24" t="s">
        <v>31</v>
      </c>
      <c r="C8" s="23" t="s">
        <v>32</v>
      </c>
      <c r="D8" s="25" t="s">
        <v>33</v>
      </c>
      <c r="E8" s="33" t="s">
        <v>160</v>
      </c>
      <c r="F8" s="23" t="s">
        <v>35</v>
      </c>
      <c r="G8" s="23" t="s">
        <v>161</v>
      </c>
      <c r="H8" s="27">
        <v>2</v>
      </c>
      <c r="I8" s="27">
        <v>2</v>
      </c>
      <c r="J8" s="27">
        <v>0.6</v>
      </c>
      <c r="K8" s="27">
        <v>0.6</v>
      </c>
      <c r="L8" s="112">
        <v>0.3</v>
      </c>
      <c r="M8" s="112">
        <v>0.7</v>
      </c>
      <c r="N8" s="115">
        <v>3.33</v>
      </c>
      <c r="O8" s="112">
        <v>0.02</v>
      </c>
      <c r="P8" s="70" t="s">
        <v>37</v>
      </c>
      <c r="Q8" s="41">
        <v>0.76</v>
      </c>
      <c r="R8" s="41">
        <v>0.76</v>
      </c>
      <c r="S8" s="116">
        <v>0.38</v>
      </c>
      <c r="T8" s="155" t="s">
        <v>162</v>
      </c>
      <c r="U8" s="25" t="s">
        <v>163</v>
      </c>
      <c r="V8" s="23" t="s">
        <v>40</v>
      </c>
      <c r="W8" s="25" t="s">
        <v>41</v>
      </c>
    </row>
    <row r="9" ht="112.5" spans="1:23">
      <c r="A9" s="28"/>
      <c r="B9" s="29"/>
      <c r="C9" s="28"/>
      <c r="D9" s="30"/>
      <c r="E9" s="31"/>
      <c r="F9" s="28"/>
      <c r="G9" s="28"/>
      <c r="H9" s="32"/>
      <c r="I9" s="32"/>
      <c r="J9" s="32"/>
      <c r="K9" s="32"/>
      <c r="L9" s="32"/>
      <c r="M9" s="32"/>
      <c r="N9" s="114"/>
      <c r="O9" s="32"/>
      <c r="P9" s="70" t="s">
        <v>164</v>
      </c>
      <c r="Q9" s="41">
        <v>0.6</v>
      </c>
      <c r="R9" s="41">
        <v>0.6</v>
      </c>
      <c r="S9" s="116">
        <v>0.3</v>
      </c>
      <c r="T9" s="156"/>
      <c r="U9" s="30"/>
      <c r="V9" s="28"/>
      <c r="W9" s="30"/>
    </row>
    <row r="10" spans="1:23">
      <c r="A10" s="23">
        <v>3</v>
      </c>
      <c r="B10" s="24" t="s">
        <v>165</v>
      </c>
      <c r="C10" s="23" t="s">
        <v>166</v>
      </c>
      <c r="D10" s="25" t="s">
        <v>167</v>
      </c>
      <c r="E10" s="26" t="s">
        <v>168</v>
      </c>
      <c r="F10" s="23" t="s">
        <v>169</v>
      </c>
      <c r="G10" s="23" t="s">
        <v>155</v>
      </c>
      <c r="H10" s="27">
        <v>2</v>
      </c>
      <c r="I10" s="27">
        <v>0.6</v>
      </c>
      <c r="J10" s="27">
        <v>0.5</v>
      </c>
      <c r="K10" s="27">
        <v>0.15</v>
      </c>
      <c r="L10" s="112">
        <v>0.25</v>
      </c>
      <c r="M10" s="112">
        <v>0.7</v>
      </c>
      <c r="N10" s="115">
        <v>4</v>
      </c>
      <c r="O10" s="112">
        <v>0.02</v>
      </c>
      <c r="P10" s="23" t="s">
        <v>156</v>
      </c>
      <c r="Q10" s="27">
        <v>1.46</v>
      </c>
      <c r="R10" s="27"/>
      <c r="S10" s="112">
        <v>0.73</v>
      </c>
      <c r="T10" s="73" t="s">
        <v>170</v>
      </c>
      <c r="U10" s="25"/>
      <c r="V10" s="23" t="s">
        <v>171</v>
      </c>
      <c r="W10" s="25"/>
    </row>
    <row r="11" spans="1:23">
      <c r="A11" s="28"/>
      <c r="B11" s="29"/>
      <c r="C11" s="28"/>
      <c r="D11" s="34"/>
      <c r="E11" s="35"/>
      <c r="F11" s="36"/>
      <c r="G11" s="28"/>
      <c r="H11" s="32"/>
      <c r="I11" s="32"/>
      <c r="J11" s="32"/>
      <c r="K11" s="32"/>
      <c r="L11" s="32"/>
      <c r="M11" s="32"/>
      <c r="N11" s="114"/>
      <c r="O11" s="75"/>
      <c r="P11" s="28"/>
      <c r="Q11" s="32"/>
      <c r="R11" s="32"/>
      <c r="S11" s="138"/>
      <c r="T11" s="157"/>
      <c r="U11" s="30"/>
      <c r="V11" s="28"/>
      <c r="W11" s="30"/>
    </row>
    <row r="12" ht="56.25" spans="1:23">
      <c r="A12" s="37">
        <v>4</v>
      </c>
      <c r="B12" s="37" t="s">
        <v>172</v>
      </c>
      <c r="C12" s="37" t="s">
        <v>173</v>
      </c>
      <c r="D12" s="38" t="s">
        <v>174</v>
      </c>
      <c r="E12" s="39" t="s">
        <v>175</v>
      </c>
      <c r="F12" s="37" t="s">
        <v>176</v>
      </c>
      <c r="G12" s="40" t="s">
        <v>177</v>
      </c>
      <c r="H12" s="41">
        <v>5</v>
      </c>
      <c r="I12" s="41">
        <v>5</v>
      </c>
      <c r="J12" s="41">
        <v>1.5</v>
      </c>
      <c r="K12" s="41">
        <v>1.5</v>
      </c>
      <c r="L12" s="116">
        <v>0.3</v>
      </c>
      <c r="M12" s="116">
        <v>0.7</v>
      </c>
      <c r="N12" s="41">
        <v>3.33</v>
      </c>
      <c r="O12" s="116">
        <v>0.02</v>
      </c>
      <c r="P12" s="38" t="s">
        <v>178</v>
      </c>
      <c r="Q12" s="41">
        <v>1</v>
      </c>
      <c r="R12" s="41">
        <v>1</v>
      </c>
      <c r="S12" s="116">
        <v>0.2</v>
      </c>
      <c r="T12" s="158" t="s">
        <v>179</v>
      </c>
      <c r="U12" s="44" t="s">
        <v>180</v>
      </c>
      <c r="V12" s="37" t="s">
        <v>181</v>
      </c>
      <c r="W12" s="38"/>
    </row>
    <row r="13" ht="56.25" spans="1:23">
      <c r="A13" s="37"/>
      <c r="B13" s="37"/>
      <c r="C13" s="37"/>
      <c r="D13" s="38"/>
      <c r="E13" s="42"/>
      <c r="F13" s="37"/>
      <c r="G13" s="37"/>
      <c r="H13" s="41"/>
      <c r="I13" s="41"/>
      <c r="J13" s="41"/>
      <c r="K13" s="41"/>
      <c r="L13" s="41"/>
      <c r="M13" s="41"/>
      <c r="N13" s="41"/>
      <c r="O13" s="41"/>
      <c r="P13" s="38" t="s">
        <v>182</v>
      </c>
      <c r="Q13" s="41">
        <v>0.5</v>
      </c>
      <c r="R13" s="41">
        <v>0.5</v>
      </c>
      <c r="S13" s="116">
        <v>0.1</v>
      </c>
      <c r="T13" s="42"/>
      <c r="U13" s="159"/>
      <c r="V13" s="37"/>
      <c r="W13" s="38"/>
    </row>
    <row r="14" ht="37.5" spans="1:23">
      <c r="A14" s="37"/>
      <c r="B14" s="37"/>
      <c r="C14" s="37"/>
      <c r="D14" s="38"/>
      <c r="E14" s="42"/>
      <c r="F14" s="37"/>
      <c r="G14" s="37"/>
      <c r="H14" s="41"/>
      <c r="I14" s="41"/>
      <c r="J14" s="41"/>
      <c r="K14" s="41"/>
      <c r="L14" s="41"/>
      <c r="M14" s="41"/>
      <c r="N14" s="41"/>
      <c r="O14" s="41"/>
      <c r="P14" s="38" t="s">
        <v>183</v>
      </c>
      <c r="Q14" s="41">
        <v>1.9</v>
      </c>
      <c r="R14" s="41">
        <v>1.9</v>
      </c>
      <c r="S14" s="116">
        <v>0.38</v>
      </c>
      <c r="T14" s="42"/>
      <c r="U14" s="47"/>
      <c r="V14" s="37"/>
      <c r="W14" s="38"/>
    </row>
    <row r="15" spans="1:23">
      <c r="A15" s="43">
        <v>5</v>
      </c>
      <c r="B15" s="43" t="s">
        <v>184</v>
      </c>
      <c r="C15" s="43" t="s">
        <v>185</v>
      </c>
      <c r="D15" s="44" t="s">
        <v>186</v>
      </c>
      <c r="E15" s="45" t="s">
        <v>187</v>
      </c>
      <c r="F15" s="43" t="s">
        <v>188</v>
      </c>
      <c r="G15" s="43" t="s">
        <v>189</v>
      </c>
      <c r="H15" s="27">
        <v>2</v>
      </c>
      <c r="I15" s="27">
        <v>0.6</v>
      </c>
      <c r="J15" s="27">
        <v>0.6</v>
      </c>
      <c r="K15" s="27">
        <v>0.18</v>
      </c>
      <c r="L15" s="112">
        <v>0.3</v>
      </c>
      <c r="M15" s="112">
        <v>0.6</v>
      </c>
      <c r="N15" s="27">
        <v>3.33</v>
      </c>
      <c r="O15" s="112">
        <v>0.35</v>
      </c>
      <c r="P15" s="43" t="s">
        <v>190</v>
      </c>
      <c r="Q15" s="27">
        <v>0.7</v>
      </c>
      <c r="R15" s="27">
        <v>0.21</v>
      </c>
      <c r="S15" s="112">
        <v>0.35</v>
      </c>
      <c r="T15" s="25" t="s">
        <v>191</v>
      </c>
      <c r="U15" s="44" t="s">
        <v>192</v>
      </c>
      <c r="V15" s="43" t="s">
        <v>193</v>
      </c>
      <c r="W15" s="44" t="s">
        <v>194</v>
      </c>
    </row>
    <row r="16" spans="1:23">
      <c r="A16" s="46"/>
      <c r="B16" s="46"/>
      <c r="C16" s="46"/>
      <c r="D16" s="47"/>
      <c r="E16" s="48"/>
      <c r="F16" s="46"/>
      <c r="G16" s="46"/>
      <c r="H16" s="32"/>
      <c r="I16" s="32"/>
      <c r="J16" s="32"/>
      <c r="K16" s="32"/>
      <c r="L16" s="32"/>
      <c r="M16" s="32"/>
      <c r="N16" s="32"/>
      <c r="O16" s="32"/>
      <c r="P16" s="46"/>
      <c r="Q16" s="32"/>
      <c r="R16" s="32"/>
      <c r="S16" s="32"/>
      <c r="T16" s="47"/>
      <c r="U16" s="47"/>
      <c r="V16" s="46"/>
      <c r="W16" s="47"/>
    </row>
    <row r="17" ht="112.5" spans="1:23">
      <c r="A17" s="49">
        <v>6</v>
      </c>
      <c r="B17" s="50" t="s">
        <v>195</v>
      </c>
      <c r="C17" s="49" t="s">
        <v>196</v>
      </c>
      <c r="D17" s="51" t="s">
        <v>197</v>
      </c>
      <c r="E17" s="52" t="s">
        <v>198</v>
      </c>
      <c r="F17" s="49" t="s">
        <v>199</v>
      </c>
      <c r="G17" s="49" t="s">
        <v>200</v>
      </c>
      <c r="H17" s="53">
        <v>4</v>
      </c>
      <c r="I17" s="53">
        <v>4</v>
      </c>
      <c r="J17" s="53">
        <v>1</v>
      </c>
      <c r="K17" s="53">
        <v>1</v>
      </c>
      <c r="L17" s="117">
        <v>0.25</v>
      </c>
      <c r="M17" s="117">
        <v>0.7</v>
      </c>
      <c r="N17" s="118">
        <v>4</v>
      </c>
      <c r="O17" s="119">
        <v>0.025</v>
      </c>
      <c r="P17" s="120" t="s">
        <v>84</v>
      </c>
      <c r="Q17" s="72">
        <v>0.2</v>
      </c>
      <c r="R17" s="72">
        <v>0.2</v>
      </c>
      <c r="S17" s="124">
        <v>0.05</v>
      </c>
      <c r="T17" s="160" t="s">
        <v>201</v>
      </c>
      <c r="U17" s="51" t="s">
        <v>202</v>
      </c>
      <c r="V17" s="49" t="s">
        <v>87</v>
      </c>
      <c r="W17" s="51"/>
    </row>
    <row r="18" ht="75" spans="1:23">
      <c r="A18" s="54"/>
      <c r="B18" s="55"/>
      <c r="C18" s="54"/>
      <c r="D18" s="56"/>
      <c r="E18" s="57"/>
      <c r="F18" s="58"/>
      <c r="G18" s="54"/>
      <c r="H18" s="59"/>
      <c r="I18" s="59"/>
      <c r="J18" s="59"/>
      <c r="K18" s="59"/>
      <c r="L18" s="59"/>
      <c r="M18" s="59"/>
      <c r="N18" s="121"/>
      <c r="O18" s="59"/>
      <c r="P18" s="120" t="s">
        <v>88</v>
      </c>
      <c r="Q18" s="72">
        <v>1.35</v>
      </c>
      <c r="R18" s="161">
        <v>1.35</v>
      </c>
      <c r="S18" s="162">
        <v>0.3375</v>
      </c>
      <c r="T18" s="163"/>
      <c r="U18" s="83"/>
      <c r="V18" s="54"/>
      <c r="W18" s="56"/>
    </row>
    <row r="19" ht="56.25" spans="1:23">
      <c r="A19" s="60"/>
      <c r="B19" s="61"/>
      <c r="C19" s="60"/>
      <c r="D19" s="62"/>
      <c r="E19" s="63"/>
      <c r="F19" s="64"/>
      <c r="G19" s="60"/>
      <c r="H19" s="65"/>
      <c r="I19" s="65"/>
      <c r="J19" s="65"/>
      <c r="K19" s="65"/>
      <c r="L19" s="65"/>
      <c r="M19" s="65"/>
      <c r="N19" s="122"/>
      <c r="O19" s="65"/>
      <c r="P19" s="120" t="s">
        <v>89</v>
      </c>
      <c r="Q19" s="72">
        <v>1.35</v>
      </c>
      <c r="R19" s="161">
        <v>1.35</v>
      </c>
      <c r="S19" s="162">
        <v>0.3375</v>
      </c>
      <c r="T19" s="164"/>
      <c r="U19" s="86"/>
      <c r="V19" s="60"/>
      <c r="W19" s="62"/>
    </row>
    <row r="20" ht="93.75" spans="1:23">
      <c r="A20" s="66">
        <v>7</v>
      </c>
      <c r="B20" s="67" t="s">
        <v>68</v>
      </c>
      <c r="C20" s="68" t="s">
        <v>203</v>
      </c>
      <c r="D20" s="69" t="s">
        <v>204</v>
      </c>
      <c r="E20" s="70" t="s">
        <v>205</v>
      </c>
      <c r="F20" s="71" t="s">
        <v>206</v>
      </c>
      <c r="G20" s="68" t="s">
        <v>207</v>
      </c>
      <c r="H20" s="72">
        <v>15</v>
      </c>
      <c r="I20" s="72">
        <v>3.75</v>
      </c>
      <c r="J20" s="72">
        <v>3.75</v>
      </c>
      <c r="K20" s="123">
        <v>0.9375</v>
      </c>
      <c r="L20" s="124">
        <v>0.25</v>
      </c>
      <c r="M20" s="124">
        <v>0.55</v>
      </c>
      <c r="N20" s="125">
        <v>4</v>
      </c>
      <c r="O20" s="124">
        <v>0.02</v>
      </c>
      <c r="P20" s="120" t="s">
        <v>74</v>
      </c>
      <c r="Q20" s="72">
        <v>9.6</v>
      </c>
      <c r="R20" s="72">
        <v>2.4</v>
      </c>
      <c r="S20" s="124">
        <v>0.64</v>
      </c>
      <c r="T20" s="80" t="s">
        <v>208</v>
      </c>
      <c r="U20" s="69" t="s">
        <v>209</v>
      </c>
      <c r="V20" s="66" t="s">
        <v>77</v>
      </c>
      <c r="W20" s="69"/>
    </row>
    <row r="21" ht="56.25" spans="1:23">
      <c r="A21" s="66"/>
      <c r="B21" s="67"/>
      <c r="C21" s="68"/>
      <c r="D21" s="69"/>
      <c r="E21" s="70"/>
      <c r="F21" s="71"/>
      <c r="G21" s="68"/>
      <c r="H21" s="72"/>
      <c r="I21" s="72"/>
      <c r="J21" s="72"/>
      <c r="K21" s="123"/>
      <c r="L21" s="72"/>
      <c r="M21" s="72"/>
      <c r="N21" s="125"/>
      <c r="O21" s="72"/>
      <c r="P21" s="69" t="s">
        <v>210</v>
      </c>
      <c r="Q21" s="141">
        <v>1.35</v>
      </c>
      <c r="R21" s="165">
        <v>0.3375</v>
      </c>
      <c r="S21" s="116">
        <v>0.09</v>
      </c>
      <c r="T21" s="86"/>
      <c r="U21" s="69"/>
      <c r="V21" s="66"/>
      <c r="W21" s="69"/>
    </row>
    <row r="22" ht="93.75" spans="1:23">
      <c r="A22" s="23">
        <v>8</v>
      </c>
      <c r="B22" s="23" t="s">
        <v>211</v>
      </c>
      <c r="C22" s="23" t="s">
        <v>80</v>
      </c>
      <c r="D22" s="25" t="s">
        <v>212</v>
      </c>
      <c r="E22" s="73" t="s">
        <v>213</v>
      </c>
      <c r="F22" s="23" t="s">
        <v>214</v>
      </c>
      <c r="G22" s="23" t="s">
        <v>215</v>
      </c>
      <c r="H22" s="27">
        <v>20</v>
      </c>
      <c r="I22" s="27">
        <v>10</v>
      </c>
      <c r="J22" s="27">
        <v>5</v>
      </c>
      <c r="K22" s="27">
        <v>2.5</v>
      </c>
      <c r="L22" s="112">
        <v>0.25</v>
      </c>
      <c r="M22" s="112">
        <v>0.5</v>
      </c>
      <c r="N22" s="115">
        <v>4</v>
      </c>
      <c r="O22" s="377" t="s">
        <v>216</v>
      </c>
      <c r="P22" s="70" t="s">
        <v>217</v>
      </c>
      <c r="Q22" s="41">
        <v>0.4</v>
      </c>
      <c r="R22" s="41">
        <v>0.2</v>
      </c>
      <c r="S22" s="116">
        <v>0.02</v>
      </c>
      <c r="T22" s="73" t="s">
        <v>218</v>
      </c>
      <c r="U22" s="25" t="s">
        <v>219</v>
      </c>
      <c r="V22" s="23" t="s">
        <v>220</v>
      </c>
      <c r="W22" s="25"/>
    </row>
    <row r="23" ht="75" spans="1:23">
      <c r="A23" s="36"/>
      <c r="B23" s="36"/>
      <c r="C23" s="36"/>
      <c r="D23" s="34"/>
      <c r="E23" s="74"/>
      <c r="F23" s="36"/>
      <c r="G23" s="36"/>
      <c r="H23" s="75"/>
      <c r="I23" s="75"/>
      <c r="J23" s="75"/>
      <c r="K23" s="75"/>
      <c r="L23" s="126"/>
      <c r="M23" s="126"/>
      <c r="N23" s="114"/>
      <c r="O23" s="75"/>
      <c r="P23" s="70" t="s">
        <v>221</v>
      </c>
      <c r="Q23" s="41">
        <v>6</v>
      </c>
      <c r="R23" s="41">
        <v>3</v>
      </c>
      <c r="S23" s="116">
        <v>0.3</v>
      </c>
      <c r="T23" s="34"/>
      <c r="U23" s="34"/>
      <c r="V23" s="36"/>
      <c r="W23" s="34"/>
    </row>
    <row r="24" ht="75" spans="1:23">
      <c r="A24" s="36"/>
      <c r="B24" s="36"/>
      <c r="C24" s="36"/>
      <c r="D24" s="34"/>
      <c r="E24" s="74"/>
      <c r="F24" s="36"/>
      <c r="G24" s="36"/>
      <c r="H24" s="75"/>
      <c r="I24" s="75"/>
      <c r="J24" s="75"/>
      <c r="K24" s="75"/>
      <c r="L24" s="126"/>
      <c r="M24" s="126"/>
      <c r="N24" s="127"/>
      <c r="O24" s="75"/>
      <c r="P24" s="70" t="s">
        <v>222</v>
      </c>
      <c r="Q24" s="166">
        <v>6.6</v>
      </c>
      <c r="R24" s="41">
        <v>3.3</v>
      </c>
      <c r="S24" s="116">
        <v>0.33</v>
      </c>
      <c r="T24" s="34"/>
      <c r="U24" s="34"/>
      <c r="V24" s="36"/>
      <c r="W24" s="34"/>
    </row>
    <row r="25" ht="75" spans="1:23">
      <c r="A25" s="36"/>
      <c r="B25" s="36"/>
      <c r="C25" s="36"/>
      <c r="D25" s="34"/>
      <c r="E25" s="76"/>
      <c r="F25" s="28"/>
      <c r="G25" s="36"/>
      <c r="H25" s="75"/>
      <c r="I25" s="75"/>
      <c r="J25" s="75"/>
      <c r="K25" s="75"/>
      <c r="L25" s="126"/>
      <c r="M25" s="126"/>
      <c r="N25" s="127"/>
      <c r="O25" s="32"/>
      <c r="P25" s="70" t="s">
        <v>223</v>
      </c>
      <c r="Q25" s="41">
        <v>2</v>
      </c>
      <c r="R25" s="41">
        <v>1</v>
      </c>
      <c r="S25" s="116">
        <v>0.1</v>
      </c>
      <c r="T25" s="30"/>
      <c r="U25" s="34"/>
      <c r="V25" s="36"/>
      <c r="W25" s="34"/>
    </row>
    <row r="26" ht="56.25" spans="1:23">
      <c r="A26" s="23">
        <v>9</v>
      </c>
      <c r="B26" s="24" t="s">
        <v>224</v>
      </c>
      <c r="C26" s="23" t="s">
        <v>69</v>
      </c>
      <c r="D26" s="25" t="s">
        <v>225</v>
      </c>
      <c r="E26" s="77" t="s">
        <v>226</v>
      </c>
      <c r="F26" s="23" t="s">
        <v>227</v>
      </c>
      <c r="G26" s="23" t="s">
        <v>228</v>
      </c>
      <c r="H26" s="27">
        <v>5</v>
      </c>
      <c r="I26" s="27">
        <v>2</v>
      </c>
      <c r="J26" s="27">
        <v>1.25</v>
      </c>
      <c r="K26" s="27">
        <v>0.5</v>
      </c>
      <c r="L26" s="112">
        <v>0.25</v>
      </c>
      <c r="M26" s="112">
        <v>0.6</v>
      </c>
      <c r="N26" s="115">
        <v>4</v>
      </c>
      <c r="O26" s="112">
        <v>0.02</v>
      </c>
      <c r="P26" s="70" t="s">
        <v>229</v>
      </c>
      <c r="Q26" s="41"/>
      <c r="R26" s="41">
        <v>0.51</v>
      </c>
      <c r="S26" s="167">
        <v>0.255</v>
      </c>
      <c r="T26" s="168" t="s">
        <v>230</v>
      </c>
      <c r="U26" s="25" t="s">
        <v>231</v>
      </c>
      <c r="V26" s="23" t="s">
        <v>232</v>
      </c>
      <c r="W26" s="25"/>
    </row>
    <row r="27" ht="56.25" spans="1:23">
      <c r="A27" s="28"/>
      <c r="B27" s="29"/>
      <c r="C27" s="28"/>
      <c r="D27" s="30"/>
      <c r="E27" s="78"/>
      <c r="F27" s="28"/>
      <c r="G27" s="28"/>
      <c r="H27" s="32"/>
      <c r="I27" s="32"/>
      <c r="J27" s="32"/>
      <c r="K27" s="32"/>
      <c r="L27" s="32"/>
      <c r="M27" s="32"/>
      <c r="N27" s="114"/>
      <c r="O27" s="32"/>
      <c r="P27" s="70" t="s">
        <v>233</v>
      </c>
      <c r="Q27" s="41"/>
      <c r="R27" s="41">
        <v>0.95</v>
      </c>
      <c r="S27" s="167">
        <v>0.475</v>
      </c>
      <c r="T27" s="156"/>
      <c r="U27" s="30"/>
      <c r="V27" s="28"/>
      <c r="W27" s="30"/>
    </row>
    <row r="28" ht="56.25" spans="1:23">
      <c r="A28" s="79">
        <v>10</v>
      </c>
      <c r="B28" s="50" t="s">
        <v>43</v>
      </c>
      <c r="C28" s="79" t="s">
        <v>44</v>
      </c>
      <c r="D28" s="80" t="s">
        <v>45</v>
      </c>
      <c r="E28" s="81" t="s">
        <v>234</v>
      </c>
      <c r="F28" s="79" t="s">
        <v>235</v>
      </c>
      <c r="G28" s="79" t="s">
        <v>236</v>
      </c>
      <c r="H28" s="82">
        <v>2.1</v>
      </c>
      <c r="I28" s="82">
        <v>0.63</v>
      </c>
      <c r="J28" s="82">
        <v>0.5</v>
      </c>
      <c r="K28" s="82">
        <v>0.15</v>
      </c>
      <c r="L28" s="128">
        <v>0.238</v>
      </c>
      <c r="M28" s="129">
        <v>0.55</v>
      </c>
      <c r="N28" s="130">
        <v>4.2</v>
      </c>
      <c r="O28" s="131">
        <v>0.0238</v>
      </c>
      <c r="P28" s="69" t="s">
        <v>49</v>
      </c>
      <c r="Q28" s="141">
        <v>0.65</v>
      </c>
      <c r="R28" s="141">
        <v>0.2</v>
      </c>
      <c r="S28" s="169">
        <v>0.3095</v>
      </c>
      <c r="T28" s="170" t="s">
        <v>237</v>
      </c>
      <c r="U28" s="80" t="s">
        <v>238</v>
      </c>
      <c r="V28" s="79" t="s">
        <v>52</v>
      </c>
      <c r="W28" s="80"/>
    </row>
    <row r="29" ht="93.75" spans="1:23">
      <c r="A29" s="58"/>
      <c r="B29" s="55"/>
      <c r="C29" s="58"/>
      <c r="D29" s="83"/>
      <c r="E29" s="84"/>
      <c r="F29" s="58"/>
      <c r="G29" s="58"/>
      <c r="H29" s="85"/>
      <c r="I29" s="85"/>
      <c r="J29" s="85"/>
      <c r="K29" s="85"/>
      <c r="L29" s="132"/>
      <c r="M29" s="85"/>
      <c r="N29" s="133"/>
      <c r="O29" s="85"/>
      <c r="P29" s="69" t="s">
        <v>53</v>
      </c>
      <c r="Q29" s="141">
        <v>0.5</v>
      </c>
      <c r="R29" s="141">
        <v>0.15</v>
      </c>
      <c r="S29" s="169">
        <v>0.2381</v>
      </c>
      <c r="T29" s="171"/>
      <c r="U29" s="83"/>
      <c r="V29" s="172"/>
      <c r="W29" s="173"/>
    </row>
    <row r="30" ht="75" spans="1:23">
      <c r="A30" s="58"/>
      <c r="B30" s="55"/>
      <c r="C30" s="58"/>
      <c r="D30" s="83"/>
      <c r="E30" s="84"/>
      <c r="F30" s="58"/>
      <c r="G30" s="58"/>
      <c r="H30" s="85"/>
      <c r="I30" s="85"/>
      <c r="J30" s="85"/>
      <c r="K30" s="85"/>
      <c r="L30" s="132"/>
      <c r="M30" s="85"/>
      <c r="N30" s="133"/>
      <c r="O30" s="85"/>
      <c r="P30" s="69" t="s">
        <v>54</v>
      </c>
      <c r="Q30" s="141">
        <v>0.1</v>
      </c>
      <c r="R30" s="141">
        <v>0.03</v>
      </c>
      <c r="S30" s="169">
        <v>0.0476</v>
      </c>
      <c r="T30" s="171"/>
      <c r="U30" s="83"/>
      <c r="V30" s="172"/>
      <c r="W30" s="173"/>
    </row>
    <row r="31" ht="93.75" spans="1:23">
      <c r="A31" s="64"/>
      <c r="B31" s="61"/>
      <c r="C31" s="64"/>
      <c r="D31" s="86"/>
      <c r="E31" s="87"/>
      <c r="F31" s="64"/>
      <c r="G31" s="64"/>
      <c r="H31" s="88"/>
      <c r="I31" s="88"/>
      <c r="J31" s="88"/>
      <c r="K31" s="88"/>
      <c r="L31" s="134"/>
      <c r="M31" s="88"/>
      <c r="N31" s="135"/>
      <c r="O31" s="88"/>
      <c r="P31" s="120" t="s">
        <v>55</v>
      </c>
      <c r="Q31" s="141">
        <v>0.3</v>
      </c>
      <c r="R31" s="141">
        <v>0.09</v>
      </c>
      <c r="S31" s="169">
        <v>0.1429</v>
      </c>
      <c r="T31" s="174"/>
      <c r="U31" s="86"/>
      <c r="V31" s="175"/>
      <c r="W31" s="176"/>
    </row>
    <row r="32" ht="337.5" spans="1:23">
      <c r="A32" s="23">
        <v>11</v>
      </c>
      <c r="B32" s="24" t="s">
        <v>239</v>
      </c>
      <c r="C32" s="89" t="s">
        <v>80</v>
      </c>
      <c r="D32" s="70" t="s">
        <v>240</v>
      </c>
      <c r="E32" s="90" t="s">
        <v>241</v>
      </c>
      <c r="F32" s="91" t="s">
        <v>242</v>
      </c>
      <c r="G32" s="92" t="s">
        <v>207</v>
      </c>
      <c r="H32" s="27">
        <v>10</v>
      </c>
      <c r="I32" s="27"/>
      <c r="J32" s="27">
        <v>2.5</v>
      </c>
      <c r="K32" s="27"/>
      <c r="L32" s="112">
        <v>0.25</v>
      </c>
      <c r="M32" s="112">
        <v>0.6</v>
      </c>
      <c r="N32" s="136">
        <v>4</v>
      </c>
      <c r="O32" s="116">
        <v>0.02</v>
      </c>
      <c r="P32" s="137" t="s">
        <v>156</v>
      </c>
      <c r="Q32" s="27">
        <v>7.2</v>
      </c>
      <c r="R32" s="27"/>
      <c r="S32" s="177">
        <v>0.72</v>
      </c>
      <c r="T32" s="178" t="s">
        <v>243</v>
      </c>
      <c r="U32" s="137" t="s">
        <v>244</v>
      </c>
      <c r="V32" s="23" t="s">
        <v>245</v>
      </c>
      <c r="W32" s="25"/>
    </row>
    <row r="33" ht="206.25" spans="1:23">
      <c r="A33" s="28"/>
      <c r="B33" s="29"/>
      <c r="C33" s="28"/>
      <c r="D33" s="31" t="s">
        <v>246</v>
      </c>
      <c r="E33" s="93" t="s">
        <v>247</v>
      </c>
      <c r="F33" s="91" t="s">
        <v>248</v>
      </c>
      <c r="G33" s="94"/>
      <c r="H33" s="32"/>
      <c r="I33" s="32"/>
      <c r="J33" s="32"/>
      <c r="K33" s="32"/>
      <c r="L33" s="138"/>
      <c r="M33" s="138"/>
      <c r="N33" s="139"/>
      <c r="O33" s="116">
        <v>0.01</v>
      </c>
      <c r="P33" s="140"/>
      <c r="Q33" s="32"/>
      <c r="R33" s="32"/>
      <c r="S33" s="179"/>
      <c r="T33" s="178" t="s">
        <v>249</v>
      </c>
      <c r="U33" s="140"/>
      <c r="V33" s="28"/>
      <c r="W33" s="30"/>
    </row>
    <row r="34" ht="187.5" spans="1:23">
      <c r="A34" s="23">
        <v>12</v>
      </c>
      <c r="B34" s="25" t="s">
        <v>250</v>
      </c>
      <c r="C34" s="89" t="s">
        <v>80</v>
      </c>
      <c r="D34" s="70" t="s">
        <v>251</v>
      </c>
      <c r="E34" s="90" t="s">
        <v>252</v>
      </c>
      <c r="F34" s="71" t="s">
        <v>253</v>
      </c>
      <c r="G34" s="92" t="s">
        <v>155</v>
      </c>
      <c r="H34" s="27">
        <v>10</v>
      </c>
      <c r="I34" s="27">
        <v>3</v>
      </c>
      <c r="J34" s="27">
        <v>2.5</v>
      </c>
      <c r="K34" s="27">
        <v>0.75</v>
      </c>
      <c r="L34" s="112">
        <v>0.25</v>
      </c>
      <c r="M34" s="112">
        <v>0.6</v>
      </c>
      <c r="N34" s="136">
        <v>4</v>
      </c>
      <c r="O34" s="116">
        <v>0.02</v>
      </c>
      <c r="P34" s="137" t="s">
        <v>156</v>
      </c>
      <c r="Q34" s="27">
        <v>7.2</v>
      </c>
      <c r="R34" s="27">
        <v>2.16</v>
      </c>
      <c r="S34" s="177">
        <v>0.72</v>
      </c>
      <c r="T34" s="178" t="s">
        <v>254</v>
      </c>
      <c r="U34" s="180" t="s">
        <v>219</v>
      </c>
      <c r="V34" s="91" t="s">
        <v>255</v>
      </c>
      <c r="W34" s="137"/>
    </row>
    <row r="35" ht="375" spans="1:23">
      <c r="A35" s="28"/>
      <c r="B35" s="30"/>
      <c r="C35" s="95"/>
      <c r="D35" s="70" t="s">
        <v>256</v>
      </c>
      <c r="E35" s="90" t="s">
        <v>257</v>
      </c>
      <c r="F35" s="71" t="s">
        <v>258</v>
      </c>
      <c r="G35" s="94"/>
      <c r="H35" s="32"/>
      <c r="I35" s="32"/>
      <c r="J35" s="32"/>
      <c r="K35" s="32"/>
      <c r="L35" s="32"/>
      <c r="M35" s="32"/>
      <c r="N35" s="139"/>
      <c r="O35" s="116">
        <v>0.01</v>
      </c>
      <c r="P35" s="140"/>
      <c r="Q35" s="32"/>
      <c r="R35" s="32"/>
      <c r="S35" s="179"/>
      <c r="T35" s="178" t="s">
        <v>259</v>
      </c>
      <c r="U35" s="181"/>
      <c r="V35" s="91" t="s">
        <v>260</v>
      </c>
      <c r="W35" s="140"/>
    </row>
    <row r="36" ht="90" spans="1:23">
      <c r="A36" s="71">
        <v>13</v>
      </c>
      <c r="B36" s="71" t="s">
        <v>261</v>
      </c>
      <c r="C36" s="71" t="s">
        <v>262</v>
      </c>
      <c r="D36" s="70" t="s">
        <v>263</v>
      </c>
      <c r="E36" s="70" t="s">
        <v>264</v>
      </c>
      <c r="F36" s="71" t="s">
        <v>265</v>
      </c>
      <c r="G36" s="71" t="s">
        <v>200</v>
      </c>
      <c r="H36" s="41">
        <v>10</v>
      </c>
      <c r="I36" s="41">
        <v>10</v>
      </c>
      <c r="J36" s="41">
        <v>2</v>
      </c>
      <c r="K36" s="41">
        <v>2</v>
      </c>
      <c r="L36" s="116">
        <v>0.2</v>
      </c>
      <c r="M36" s="116">
        <v>0.55</v>
      </c>
      <c r="N36" s="41">
        <v>5</v>
      </c>
      <c r="O36" s="116">
        <v>0.02</v>
      </c>
      <c r="P36" s="10" t="s">
        <v>266</v>
      </c>
      <c r="Q36" s="41">
        <v>5</v>
      </c>
      <c r="R36" s="41">
        <v>5</v>
      </c>
      <c r="S36" s="182">
        <v>0.5</v>
      </c>
      <c r="T36" s="183" t="s">
        <v>267</v>
      </c>
      <c r="U36" s="66" t="s">
        <v>268</v>
      </c>
      <c r="V36" s="66" t="s">
        <v>269</v>
      </c>
      <c r="W36" s="69" t="s">
        <v>270</v>
      </c>
    </row>
    <row r="37" ht="60" spans="1:23">
      <c r="A37" s="71"/>
      <c r="B37" s="71"/>
      <c r="C37" s="71"/>
      <c r="D37" s="70"/>
      <c r="E37" s="70"/>
      <c r="F37" s="71"/>
      <c r="G37" s="71"/>
      <c r="H37" s="41"/>
      <c r="I37" s="41"/>
      <c r="J37" s="41"/>
      <c r="K37" s="41"/>
      <c r="L37" s="116"/>
      <c r="M37" s="116"/>
      <c r="N37" s="141"/>
      <c r="O37" s="116"/>
      <c r="P37" s="10" t="s">
        <v>271</v>
      </c>
      <c r="Q37" s="41">
        <v>0.3</v>
      </c>
      <c r="R37" s="41">
        <v>0.3</v>
      </c>
      <c r="S37" s="182">
        <v>0.03</v>
      </c>
      <c r="T37" s="183"/>
      <c r="U37" s="184"/>
      <c r="V37" s="66"/>
      <c r="W37" s="69"/>
    </row>
    <row r="38" ht="60" spans="1:23">
      <c r="A38" s="71"/>
      <c r="B38" s="71"/>
      <c r="C38" s="71"/>
      <c r="D38" s="70"/>
      <c r="E38" s="70"/>
      <c r="F38" s="71"/>
      <c r="G38" s="71"/>
      <c r="H38" s="41"/>
      <c r="I38" s="41"/>
      <c r="J38" s="41"/>
      <c r="K38" s="41"/>
      <c r="L38" s="116"/>
      <c r="M38" s="116"/>
      <c r="N38" s="141"/>
      <c r="O38" s="116"/>
      <c r="P38" s="10" t="s">
        <v>272</v>
      </c>
      <c r="Q38" s="41">
        <v>0.2</v>
      </c>
      <c r="R38" s="41">
        <v>0.2</v>
      </c>
      <c r="S38" s="182">
        <v>0.02</v>
      </c>
      <c r="T38" s="183"/>
      <c r="U38" s="184"/>
      <c r="V38" s="66"/>
      <c r="W38" s="69"/>
    </row>
    <row r="39" ht="90" spans="1:23">
      <c r="A39" s="71"/>
      <c r="B39" s="71"/>
      <c r="C39" s="71"/>
      <c r="D39" s="70"/>
      <c r="E39" s="96"/>
      <c r="F39" s="71"/>
      <c r="G39" s="71"/>
      <c r="H39" s="41"/>
      <c r="I39" s="41"/>
      <c r="J39" s="41"/>
      <c r="K39" s="41"/>
      <c r="L39" s="116"/>
      <c r="M39" s="116"/>
      <c r="N39" s="141"/>
      <c r="O39" s="116"/>
      <c r="P39" s="10" t="s">
        <v>273</v>
      </c>
      <c r="Q39" s="41">
        <v>2.3</v>
      </c>
      <c r="R39" s="41">
        <v>2.3</v>
      </c>
      <c r="S39" s="182">
        <v>0.23</v>
      </c>
      <c r="T39" s="183"/>
      <c r="U39" s="184"/>
      <c r="V39" s="66"/>
      <c r="W39" s="69"/>
    </row>
    <row r="40" ht="75" spans="1:23">
      <c r="A40" s="37">
        <v>14</v>
      </c>
      <c r="B40" s="37" t="s">
        <v>274</v>
      </c>
      <c r="C40" s="37" t="s">
        <v>185</v>
      </c>
      <c r="D40" s="38" t="s">
        <v>275</v>
      </c>
      <c r="E40" s="70" t="s">
        <v>276</v>
      </c>
      <c r="F40" s="37" t="s">
        <v>277</v>
      </c>
      <c r="G40" s="97" t="s">
        <v>200</v>
      </c>
      <c r="H40" s="72">
        <v>6</v>
      </c>
      <c r="I40" s="72">
        <v>2</v>
      </c>
      <c r="J40" s="72">
        <v>1.8</v>
      </c>
      <c r="K40" s="72">
        <v>0.6</v>
      </c>
      <c r="L40" s="124">
        <v>0.3</v>
      </c>
      <c r="M40" s="124">
        <v>0.7</v>
      </c>
      <c r="N40" s="72">
        <v>3.33</v>
      </c>
      <c r="O40" s="124">
        <v>0.02</v>
      </c>
      <c r="P40" s="38" t="s">
        <v>278</v>
      </c>
      <c r="Q40" s="41">
        <v>1.98</v>
      </c>
      <c r="R40" s="41">
        <v>0.66</v>
      </c>
      <c r="S40" s="116">
        <v>0.33</v>
      </c>
      <c r="T40" s="120" t="s">
        <v>279</v>
      </c>
      <c r="U40" s="185" t="s">
        <v>280</v>
      </c>
      <c r="V40" s="97" t="s">
        <v>281</v>
      </c>
      <c r="W40" s="185" t="s">
        <v>282</v>
      </c>
    </row>
    <row r="41" ht="56.25" spans="1:23">
      <c r="A41" s="37"/>
      <c r="B41" s="37"/>
      <c r="C41" s="37"/>
      <c r="D41" s="38"/>
      <c r="E41" s="38"/>
      <c r="F41" s="37"/>
      <c r="G41" s="97"/>
      <c r="H41" s="72"/>
      <c r="I41" s="72"/>
      <c r="J41" s="72"/>
      <c r="K41" s="72"/>
      <c r="L41" s="72"/>
      <c r="M41" s="72"/>
      <c r="N41" s="72"/>
      <c r="O41" s="72"/>
      <c r="P41" s="38" t="s">
        <v>283</v>
      </c>
      <c r="Q41" s="41">
        <v>2.1</v>
      </c>
      <c r="R41" s="41">
        <v>0.7</v>
      </c>
      <c r="S41" s="116">
        <v>0.35</v>
      </c>
      <c r="T41" s="185"/>
      <c r="U41" s="185"/>
      <c r="V41" s="97"/>
      <c r="W41" s="185"/>
    </row>
    <row r="42" ht="56.25" spans="1:23">
      <c r="A42" s="98">
        <v>15</v>
      </c>
      <c r="B42" s="99" t="s">
        <v>56</v>
      </c>
      <c r="C42" s="23" t="s">
        <v>57</v>
      </c>
      <c r="D42" s="25" t="s">
        <v>284</v>
      </c>
      <c r="E42" s="33" t="s">
        <v>285</v>
      </c>
      <c r="F42" s="23" t="s">
        <v>286</v>
      </c>
      <c r="G42" s="23" t="s">
        <v>200</v>
      </c>
      <c r="H42" s="27">
        <v>22.5</v>
      </c>
      <c r="I42" s="27">
        <v>11.25</v>
      </c>
      <c r="J42" s="27">
        <v>4.8</v>
      </c>
      <c r="K42" s="27">
        <v>2.4</v>
      </c>
      <c r="L42" s="142">
        <v>0.2133</v>
      </c>
      <c r="M42" s="112">
        <v>0.5</v>
      </c>
      <c r="N42" s="115">
        <v>4.69</v>
      </c>
      <c r="O42" s="112">
        <v>0.02</v>
      </c>
      <c r="P42" s="70" t="s">
        <v>62</v>
      </c>
      <c r="Q42" s="41">
        <v>0.5</v>
      </c>
      <c r="R42" s="41">
        <v>0.25</v>
      </c>
      <c r="S42" s="186">
        <v>0.0222</v>
      </c>
      <c r="T42" s="25" t="s">
        <v>287</v>
      </c>
      <c r="U42" s="80" t="s">
        <v>288</v>
      </c>
      <c r="V42" s="23" t="s">
        <v>65</v>
      </c>
      <c r="W42" s="25"/>
    </row>
    <row r="43" ht="75" spans="1:23">
      <c r="A43" s="100"/>
      <c r="B43" s="101"/>
      <c r="C43" s="36"/>
      <c r="D43" s="34"/>
      <c r="E43" s="35"/>
      <c r="F43" s="36"/>
      <c r="G43" s="36"/>
      <c r="H43" s="75"/>
      <c r="I43" s="75"/>
      <c r="J43" s="75"/>
      <c r="K43" s="75"/>
      <c r="L43" s="143"/>
      <c r="M43" s="75"/>
      <c r="N43" s="127"/>
      <c r="O43" s="144"/>
      <c r="P43" s="30" t="s">
        <v>66</v>
      </c>
      <c r="Q43" s="32">
        <v>5.3</v>
      </c>
      <c r="R43" s="32">
        <v>2.65</v>
      </c>
      <c r="S43" s="187">
        <v>0.2356</v>
      </c>
      <c r="T43" s="34"/>
      <c r="U43" s="83"/>
      <c r="V43" s="36"/>
      <c r="W43" s="34"/>
    </row>
    <row r="44" ht="56.25" spans="1:23">
      <c r="A44" s="102"/>
      <c r="B44" s="103"/>
      <c r="C44" s="28"/>
      <c r="D44" s="30"/>
      <c r="E44" s="31"/>
      <c r="F44" s="28"/>
      <c r="G44" s="28"/>
      <c r="H44" s="32"/>
      <c r="I44" s="32"/>
      <c r="J44" s="32"/>
      <c r="K44" s="32"/>
      <c r="L44" s="145"/>
      <c r="M44" s="32"/>
      <c r="N44" s="114"/>
      <c r="O44" s="146"/>
      <c r="P44" s="70" t="s">
        <v>67</v>
      </c>
      <c r="Q44" s="41">
        <v>11.45</v>
      </c>
      <c r="R44" s="41">
        <v>5.725</v>
      </c>
      <c r="S44" s="116">
        <v>0.51</v>
      </c>
      <c r="T44" s="30"/>
      <c r="U44" s="86"/>
      <c r="V44" s="28"/>
      <c r="W44" s="30"/>
    </row>
    <row r="45" ht="56.25" spans="1:23">
      <c r="A45" s="37">
        <v>16</v>
      </c>
      <c r="B45" s="37" t="s">
        <v>289</v>
      </c>
      <c r="C45" s="37" t="s">
        <v>290</v>
      </c>
      <c r="D45" s="38" t="s">
        <v>291</v>
      </c>
      <c r="E45" s="10" t="s">
        <v>292</v>
      </c>
      <c r="F45" s="37" t="s">
        <v>293</v>
      </c>
      <c r="G45" s="37" t="s">
        <v>155</v>
      </c>
      <c r="H45" s="41">
        <v>5</v>
      </c>
      <c r="I45" s="41">
        <v>1.5</v>
      </c>
      <c r="J45" s="41">
        <v>1.25</v>
      </c>
      <c r="K45" s="41">
        <v>0.375</v>
      </c>
      <c r="L45" s="116">
        <v>0.25</v>
      </c>
      <c r="M45" s="116">
        <v>0.55</v>
      </c>
      <c r="N45" s="41">
        <v>4</v>
      </c>
      <c r="O45" s="116">
        <v>0.02</v>
      </c>
      <c r="P45" s="38" t="s">
        <v>294</v>
      </c>
      <c r="Q45" s="41">
        <v>1.5</v>
      </c>
      <c r="R45" s="41">
        <v>0.45</v>
      </c>
      <c r="S45" s="116">
        <v>0.3</v>
      </c>
      <c r="T45" s="10" t="s">
        <v>295</v>
      </c>
      <c r="U45" s="38" t="s">
        <v>296</v>
      </c>
      <c r="V45" s="37" t="s">
        <v>297</v>
      </c>
      <c r="W45" s="38"/>
    </row>
    <row r="46" ht="37.5" spans="1:23">
      <c r="A46" s="37"/>
      <c r="B46" s="37"/>
      <c r="C46" s="37"/>
      <c r="D46" s="38"/>
      <c r="E46" s="104"/>
      <c r="F46" s="37"/>
      <c r="G46" s="37"/>
      <c r="H46" s="41"/>
      <c r="I46" s="41"/>
      <c r="J46" s="41"/>
      <c r="K46" s="41"/>
      <c r="L46" s="41"/>
      <c r="M46" s="41"/>
      <c r="N46" s="41"/>
      <c r="O46" s="41"/>
      <c r="P46" s="37" t="s">
        <v>298</v>
      </c>
      <c r="Q46" s="41">
        <v>2.15</v>
      </c>
      <c r="R46" s="41">
        <v>0.645</v>
      </c>
      <c r="S46" s="116">
        <v>0.43</v>
      </c>
      <c r="T46" s="104"/>
      <c r="U46" s="38"/>
      <c r="V46" s="37"/>
      <c r="W46" s="38"/>
    </row>
    <row r="47" ht="56.25" spans="1:23">
      <c r="A47" s="37">
        <v>17</v>
      </c>
      <c r="B47" s="37" t="s">
        <v>299</v>
      </c>
      <c r="C47" s="37" t="s">
        <v>185</v>
      </c>
      <c r="D47" s="38" t="s">
        <v>300</v>
      </c>
      <c r="E47" s="70" t="s">
        <v>301</v>
      </c>
      <c r="F47" s="37" t="s">
        <v>302</v>
      </c>
      <c r="G47" s="105" t="s">
        <v>155</v>
      </c>
      <c r="H47" s="106">
        <v>2</v>
      </c>
      <c r="I47" s="106">
        <v>1</v>
      </c>
      <c r="J47" s="106">
        <v>0.5</v>
      </c>
      <c r="K47" s="106">
        <v>0.25</v>
      </c>
      <c r="L47" s="147">
        <v>0.25</v>
      </c>
      <c r="M47" s="147">
        <v>0.7</v>
      </c>
      <c r="N47" s="106">
        <v>4</v>
      </c>
      <c r="O47" s="116">
        <v>0.02</v>
      </c>
      <c r="P47" s="38" t="s">
        <v>303</v>
      </c>
      <c r="Q47" s="41">
        <v>1</v>
      </c>
      <c r="R47" s="41">
        <v>0.5</v>
      </c>
      <c r="S47" s="116">
        <v>0.5</v>
      </c>
      <c r="T47" s="70" t="s">
        <v>304</v>
      </c>
      <c r="U47" s="38" t="s">
        <v>305</v>
      </c>
      <c r="V47" s="188" t="s">
        <v>306</v>
      </c>
      <c r="W47" s="38"/>
    </row>
    <row r="48" ht="37.5" spans="1:23">
      <c r="A48" s="37"/>
      <c r="B48" s="37"/>
      <c r="C48" s="37"/>
      <c r="D48" s="38"/>
      <c r="E48" s="38"/>
      <c r="F48" s="37"/>
      <c r="G48" s="105"/>
      <c r="H48" s="106"/>
      <c r="I48" s="106"/>
      <c r="J48" s="106"/>
      <c r="K48" s="106"/>
      <c r="L48" s="106"/>
      <c r="M48" s="106"/>
      <c r="N48" s="106"/>
      <c r="O48" s="41"/>
      <c r="P48" s="38" t="s">
        <v>307</v>
      </c>
      <c r="Q48" s="41">
        <v>0.46</v>
      </c>
      <c r="R48" s="41">
        <v>0.23</v>
      </c>
      <c r="S48" s="116">
        <v>0.23</v>
      </c>
      <c r="T48" s="38"/>
      <c r="U48" s="38"/>
      <c r="V48" s="188"/>
      <c r="W48" s="38"/>
    </row>
    <row r="49" ht="56.25" spans="1:23">
      <c r="A49" s="37">
        <v>18</v>
      </c>
      <c r="B49" s="37" t="s">
        <v>308</v>
      </c>
      <c r="C49" s="37" t="s">
        <v>185</v>
      </c>
      <c r="D49" s="38" t="s">
        <v>309</v>
      </c>
      <c r="E49" s="70" t="s">
        <v>310</v>
      </c>
      <c r="F49" s="37" t="s">
        <v>311</v>
      </c>
      <c r="G49" s="37" t="s">
        <v>200</v>
      </c>
      <c r="H49" s="41">
        <v>2.3</v>
      </c>
      <c r="I49" s="41">
        <v>0.69</v>
      </c>
      <c r="J49" s="41">
        <v>0.57</v>
      </c>
      <c r="K49" s="41">
        <v>0.171</v>
      </c>
      <c r="L49" s="148">
        <v>0.2478</v>
      </c>
      <c r="M49" s="116">
        <v>0.7</v>
      </c>
      <c r="N49" s="41">
        <v>4</v>
      </c>
      <c r="O49" s="116">
        <v>0.02</v>
      </c>
      <c r="P49" s="38" t="s">
        <v>312</v>
      </c>
      <c r="Q49" s="41">
        <v>0.8</v>
      </c>
      <c r="R49" s="41">
        <v>0.24</v>
      </c>
      <c r="S49" s="116">
        <v>0.3478</v>
      </c>
      <c r="T49" s="70" t="s">
        <v>313</v>
      </c>
      <c r="U49" s="38" t="s">
        <v>314</v>
      </c>
      <c r="V49" s="188" t="s">
        <v>315</v>
      </c>
      <c r="W49" s="38"/>
    </row>
    <row r="50" ht="56.25" spans="1:23">
      <c r="A50" s="37"/>
      <c r="B50" s="37"/>
      <c r="C50" s="37"/>
      <c r="D50" s="38"/>
      <c r="E50" s="38"/>
      <c r="F50" s="37"/>
      <c r="G50" s="37"/>
      <c r="H50" s="41"/>
      <c r="I50" s="41"/>
      <c r="J50" s="41"/>
      <c r="K50" s="41"/>
      <c r="L50" s="148"/>
      <c r="M50" s="41"/>
      <c r="N50" s="41"/>
      <c r="O50" s="41"/>
      <c r="P50" s="38" t="s">
        <v>316</v>
      </c>
      <c r="Q50" s="41">
        <v>0.6</v>
      </c>
      <c r="R50" s="41">
        <v>0.18</v>
      </c>
      <c r="S50" s="116">
        <v>0.26</v>
      </c>
      <c r="T50" s="38"/>
      <c r="U50" s="38"/>
      <c r="V50" s="188"/>
      <c r="W50" s="38"/>
    </row>
    <row r="51" ht="56.25" spans="1:23">
      <c r="A51" s="37"/>
      <c r="B51" s="37"/>
      <c r="C51" s="37"/>
      <c r="D51" s="38"/>
      <c r="E51" s="38"/>
      <c r="F51" s="37"/>
      <c r="G51" s="37"/>
      <c r="H51" s="41"/>
      <c r="I51" s="41"/>
      <c r="J51" s="41"/>
      <c r="K51" s="41"/>
      <c r="L51" s="148"/>
      <c r="M51" s="41"/>
      <c r="N51" s="41"/>
      <c r="O51" s="41"/>
      <c r="P51" s="38" t="s">
        <v>317</v>
      </c>
      <c r="Q51" s="41">
        <v>0.28</v>
      </c>
      <c r="R51" s="41">
        <v>0.084</v>
      </c>
      <c r="S51" s="116">
        <v>0.12</v>
      </c>
      <c r="T51" s="38"/>
      <c r="U51" s="38"/>
      <c r="V51" s="188"/>
      <c r="W51" s="38"/>
    </row>
    <row r="52" ht="75" spans="1:23">
      <c r="A52" s="37">
        <v>19</v>
      </c>
      <c r="B52" s="37" t="s">
        <v>318</v>
      </c>
      <c r="C52" s="37" t="s">
        <v>32</v>
      </c>
      <c r="D52" s="38" t="s">
        <v>319</v>
      </c>
      <c r="E52" s="70" t="s">
        <v>320</v>
      </c>
      <c r="F52" s="37" t="s">
        <v>321</v>
      </c>
      <c r="G52" s="37" t="s">
        <v>200</v>
      </c>
      <c r="H52" s="41">
        <v>5</v>
      </c>
      <c r="I52" s="41">
        <v>5</v>
      </c>
      <c r="J52" s="41">
        <v>1.25</v>
      </c>
      <c r="K52" s="41">
        <v>1.25</v>
      </c>
      <c r="L52" s="148">
        <v>0.25</v>
      </c>
      <c r="M52" s="148">
        <v>0.7</v>
      </c>
      <c r="N52" s="41">
        <v>4</v>
      </c>
      <c r="O52" s="116">
        <v>0.01</v>
      </c>
      <c r="P52" s="149" t="s">
        <v>322</v>
      </c>
      <c r="Q52" s="41">
        <v>0.66</v>
      </c>
      <c r="R52" s="41">
        <v>0.66</v>
      </c>
      <c r="S52" s="116">
        <v>0.132</v>
      </c>
      <c r="T52" s="70" t="s">
        <v>323</v>
      </c>
      <c r="U52" s="38" t="s">
        <v>324</v>
      </c>
      <c r="V52" s="188" t="s">
        <v>325</v>
      </c>
      <c r="W52" s="38"/>
    </row>
    <row r="53" ht="93.75" spans="1:23">
      <c r="A53" s="37"/>
      <c r="B53" s="37"/>
      <c r="C53" s="37"/>
      <c r="D53" s="38"/>
      <c r="E53" s="38"/>
      <c r="F53" s="37"/>
      <c r="G53" s="37"/>
      <c r="H53" s="41"/>
      <c r="I53" s="41"/>
      <c r="J53" s="41"/>
      <c r="K53" s="41"/>
      <c r="L53" s="148"/>
      <c r="M53" s="148"/>
      <c r="N53" s="41"/>
      <c r="O53" s="141"/>
      <c r="P53" s="149" t="s">
        <v>326</v>
      </c>
      <c r="Q53" s="41">
        <v>0.7</v>
      </c>
      <c r="R53" s="41">
        <v>0.7</v>
      </c>
      <c r="S53" s="116">
        <v>0.14</v>
      </c>
      <c r="T53" s="38"/>
      <c r="U53" s="38"/>
      <c r="V53" s="188"/>
      <c r="W53" s="38"/>
    </row>
    <row r="54" ht="75" spans="1:23">
      <c r="A54" s="37"/>
      <c r="B54" s="37"/>
      <c r="C54" s="37"/>
      <c r="D54" s="38" t="s">
        <v>327</v>
      </c>
      <c r="E54" s="70" t="s">
        <v>328</v>
      </c>
      <c r="F54" s="37" t="s">
        <v>311</v>
      </c>
      <c r="G54" s="37"/>
      <c r="H54" s="41"/>
      <c r="I54" s="41"/>
      <c r="J54" s="41"/>
      <c r="K54" s="41"/>
      <c r="L54" s="148"/>
      <c r="M54" s="148"/>
      <c r="N54" s="41"/>
      <c r="O54" s="116">
        <v>0.02</v>
      </c>
      <c r="P54" s="149" t="s">
        <v>329</v>
      </c>
      <c r="Q54" s="41">
        <v>0.246</v>
      </c>
      <c r="R54" s="41">
        <v>0.246</v>
      </c>
      <c r="S54" s="186">
        <v>0.0492</v>
      </c>
      <c r="T54" s="38"/>
      <c r="U54" s="38"/>
      <c r="V54" s="188"/>
      <c r="W54" s="38"/>
    </row>
    <row r="55" ht="56.25" spans="1:23">
      <c r="A55" s="37"/>
      <c r="B55" s="37"/>
      <c r="C55" s="37"/>
      <c r="D55" s="38"/>
      <c r="E55" s="38"/>
      <c r="F55" s="37"/>
      <c r="G55" s="37"/>
      <c r="H55" s="41"/>
      <c r="I55" s="41"/>
      <c r="J55" s="41"/>
      <c r="K55" s="41"/>
      <c r="L55" s="148"/>
      <c r="M55" s="148"/>
      <c r="N55" s="41"/>
      <c r="O55" s="116"/>
      <c r="P55" s="149" t="s">
        <v>330</v>
      </c>
      <c r="Q55" s="41">
        <v>1.994</v>
      </c>
      <c r="R55" s="41">
        <v>1.994</v>
      </c>
      <c r="S55" s="186">
        <v>0.3988</v>
      </c>
      <c r="T55" s="38"/>
      <c r="U55" s="38"/>
      <c r="V55" s="188"/>
      <c r="W55" s="38"/>
    </row>
    <row r="56" ht="56.25" spans="1:23">
      <c r="A56" s="23">
        <v>20</v>
      </c>
      <c r="B56" s="24" t="s">
        <v>331</v>
      </c>
      <c r="C56" s="23" t="s">
        <v>332</v>
      </c>
      <c r="D56" s="25" t="s">
        <v>333</v>
      </c>
      <c r="E56" s="26" t="s">
        <v>334</v>
      </c>
      <c r="F56" s="23" t="s">
        <v>335</v>
      </c>
      <c r="G56" s="23" t="s">
        <v>207</v>
      </c>
      <c r="H56" s="27">
        <v>2</v>
      </c>
      <c r="I56" s="27">
        <v>2</v>
      </c>
      <c r="J56" s="27">
        <v>0.5</v>
      </c>
      <c r="K56" s="27">
        <v>0.5</v>
      </c>
      <c r="L56" s="112">
        <v>0.25</v>
      </c>
      <c r="M56" s="112">
        <v>1</v>
      </c>
      <c r="N56" s="115">
        <v>4</v>
      </c>
      <c r="O56" s="150">
        <v>0.035</v>
      </c>
      <c r="P56" s="70" t="s">
        <v>336</v>
      </c>
      <c r="Q56" s="41">
        <v>0.5</v>
      </c>
      <c r="R56" s="41">
        <v>0.5</v>
      </c>
      <c r="S56" s="116">
        <v>0.25</v>
      </c>
      <c r="T56" s="73" t="s">
        <v>337</v>
      </c>
      <c r="U56" s="25" t="s">
        <v>338</v>
      </c>
      <c r="V56" s="23" t="s">
        <v>339</v>
      </c>
      <c r="W56" s="25"/>
    </row>
    <row r="57" ht="93.75" spans="1:23">
      <c r="A57" s="28"/>
      <c r="B57" s="29"/>
      <c r="C57" s="28"/>
      <c r="D57" s="30"/>
      <c r="E57" s="31"/>
      <c r="F57" s="28"/>
      <c r="G57" s="28"/>
      <c r="H57" s="32"/>
      <c r="I57" s="32"/>
      <c r="J57" s="32"/>
      <c r="K57" s="32"/>
      <c r="L57" s="32"/>
      <c r="M57" s="32"/>
      <c r="N57" s="114"/>
      <c r="O57" s="32"/>
      <c r="P57" s="70" t="s">
        <v>340</v>
      </c>
      <c r="Q57" s="41">
        <v>0.93</v>
      </c>
      <c r="R57" s="41">
        <v>0.93</v>
      </c>
      <c r="S57" s="167">
        <v>0.465</v>
      </c>
      <c r="T57" s="30"/>
      <c r="U57" s="30"/>
      <c r="V57" s="28"/>
      <c r="W57" s="30"/>
    </row>
  </sheetData>
  <mergeCells count="413">
    <mergeCell ref="A1:W1"/>
    <mergeCell ref="A2:C2"/>
    <mergeCell ref="U2:W2"/>
    <mergeCell ref="H3:I3"/>
    <mergeCell ref="J3:L3"/>
    <mergeCell ref="P3:S3"/>
    <mergeCell ref="A3:A4"/>
    <mergeCell ref="A6:A7"/>
    <mergeCell ref="A8:A9"/>
    <mergeCell ref="A10:A11"/>
    <mergeCell ref="A12:A14"/>
    <mergeCell ref="A15:A16"/>
    <mergeCell ref="A17:A19"/>
    <mergeCell ref="A20:A21"/>
    <mergeCell ref="A22:A25"/>
    <mergeCell ref="A26:A27"/>
    <mergeCell ref="A28:A31"/>
    <mergeCell ref="A32:A33"/>
    <mergeCell ref="A34:A35"/>
    <mergeCell ref="A36:A39"/>
    <mergeCell ref="A40:A41"/>
    <mergeCell ref="A42:A44"/>
    <mergeCell ref="A45:A46"/>
    <mergeCell ref="A47:A48"/>
    <mergeCell ref="A49:A51"/>
    <mergeCell ref="A52:A55"/>
    <mergeCell ref="A56:A57"/>
    <mergeCell ref="B3:B4"/>
    <mergeCell ref="B6:B7"/>
    <mergeCell ref="B8:B9"/>
    <mergeCell ref="B10:B11"/>
    <mergeCell ref="B12:B14"/>
    <mergeCell ref="B15:B16"/>
    <mergeCell ref="B17:B19"/>
    <mergeCell ref="B20:B21"/>
    <mergeCell ref="B22:B25"/>
    <mergeCell ref="B26:B27"/>
    <mergeCell ref="B28:B31"/>
    <mergeCell ref="B32:B33"/>
    <mergeCell ref="B34:B35"/>
    <mergeCell ref="B36:B39"/>
    <mergeCell ref="B40:B41"/>
    <mergeCell ref="B42:B44"/>
    <mergeCell ref="B45:B46"/>
    <mergeCell ref="B47:B48"/>
    <mergeCell ref="B49:B51"/>
    <mergeCell ref="B52:B55"/>
    <mergeCell ref="B56:B57"/>
    <mergeCell ref="C3:C4"/>
    <mergeCell ref="C6:C7"/>
    <mergeCell ref="C8:C9"/>
    <mergeCell ref="C10:C11"/>
    <mergeCell ref="C12:C14"/>
    <mergeCell ref="C15:C16"/>
    <mergeCell ref="C17:C19"/>
    <mergeCell ref="C20:C21"/>
    <mergeCell ref="C22:C25"/>
    <mergeCell ref="C26:C27"/>
    <mergeCell ref="C28:C31"/>
    <mergeCell ref="C32:C33"/>
    <mergeCell ref="C34:C35"/>
    <mergeCell ref="C36:C39"/>
    <mergeCell ref="C40:C41"/>
    <mergeCell ref="C42:C44"/>
    <mergeCell ref="C45:C46"/>
    <mergeCell ref="C47:C48"/>
    <mergeCell ref="C49:C51"/>
    <mergeCell ref="C52:C55"/>
    <mergeCell ref="C56:C57"/>
    <mergeCell ref="D3:D4"/>
    <mergeCell ref="D6:D7"/>
    <mergeCell ref="D8:D9"/>
    <mergeCell ref="D10:D11"/>
    <mergeCell ref="D12:D14"/>
    <mergeCell ref="D15:D16"/>
    <mergeCell ref="D17:D19"/>
    <mergeCell ref="D20:D21"/>
    <mergeCell ref="D22:D25"/>
    <mergeCell ref="D26:D27"/>
    <mergeCell ref="D28:D31"/>
    <mergeCell ref="D36:D39"/>
    <mergeCell ref="D40:D41"/>
    <mergeCell ref="D42:D44"/>
    <mergeCell ref="D45:D46"/>
    <mergeCell ref="D47:D48"/>
    <mergeCell ref="D49:D51"/>
    <mergeCell ref="D52:D53"/>
    <mergeCell ref="D54:D55"/>
    <mergeCell ref="D56:D57"/>
    <mergeCell ref="E3:E4"/>
    <mergeCell ref="E6:E7"/>
    <mergeCell ref="E8:E9"/>
    <mergeCell ref="E10:E11"/>
    <mergeCell ref="E12:E14"/>
    <mergeCell ref="E15:E16"/>
    <mergeCell ref="E17:E19"/>
    <mergeCell ref="E20:E21"/>
    <mergeCell ref="E22:E25"/>
    <mergeCell ref="E26:E27"/>
    <mergeCell ref="E28:E31"/>
    <mergeCell ref="E36:E39"/>
    <mergeCell ref="E40:E41"/>
    <mergeCell ref="E42:E44"/>
    <mergeCell ref="E45:E46"/>
    <mergeCell ref="E47:E48"/>
    <mergeCell ref="E49:E51"/>
    <mergeCell ref="E52:E53"/>
    <mergeCell ref="E54:E55"/>
    <mergeCell ref="E56:E57"/>
    <mergeCell ref="F3:F4"/>
    <mergeCell ref="F6:F7"/>
    <mergeCell ref="F8:F9"/>
    <mergeCell ref="F10:F11"/>
    <mergeCell ref="F12:F14"/>
    <mergeCell ref="F15:F16"/>
    <mergeCell ref="F17:F19"/>
    <mergeCell ref="F20:F21"/>
    <mergeCell ref="F22:F25"/>
    <mergeCell ref="F26:F27"/>
    <mergeCell ref="F28:F31"/>
    <mergeCell ref="F36:F39"/>
    <mergeCell ref="F40:F41"/>
    <mergeCell ref="F42:F44"/>
    <mergeCell ref="F45:F46"/>
    <mergeCell ref="F47:F48"/>
    <mergeCell ref="F49:F51"/>
    <mergeCell ref="F52:F53"/>
    <mergeCell ref="F54:F55"/>
    <mergeCell ref="F56:F57"/>
    <mergeCell ref="G3:G4"/>
    <mergeCell ref="G6:G7"/>
    <mergeCell ref="G8:G9"/>
    <mergeCell ref="G10:G11"/>
    <mergeCell ref="G12:G14"/>
    <mergeCell ref="G15:G16"/>
    <mergeCell ref="G17:G19"/>
    <mergeCell ref="G20:G21"/>
    <mergeCell ref="G22:G25"/>
    <mergeCell ref="G26:G27"/>
    <mergeCell ref="G28:G31"/>
    <mergeCell ref="G32:G33"/>
    <mergeCell ref="G34:G35"/>
    <mergeCell ref="G36:G39"/>
    <mergeCell ref="G40:G41"/>
    <mergeCell ref="G42:G44"/>
    <mergeCell ref="G45:G46"/>
    <mergeCell ref="G47:G48"/>
    <mergeCell ref="G49:G51"/>
    <mergeCell ref="G52:G55"/>
    <mergeCell ref="G56:G57"/>
    <mergeCell ref="H6:H7"/>
    <mergeCell ref="H8:H9"/>
    <mergeCell ref="H10:H11"/>
    <mergeCell ref="H12:H14"/>
    <mergeCell ref="H15:H16"/>
    <mergeCell ref="H17:H19"/>
    <mergeCell ref="H20:H21"/>
    <mergeCell ref="H22:H25"/>
    <mergeCell ref="H26:H27"/>
    <mergeCell ref="H28:H31"/>
    <mergeCell ref="H32:H33"/>
    <mergeCell ref="H34:H35"/>
    <mergeCell ref="H36:H39"/>
    <mergeCell ref="H40:H41"/>
    <mergeCell ref="H42:H44"/>
    <mergeCell ref="H45:H46"/>
    <mergeCell ref="H47:H48"/>
    <mergeCell ref="H49:H51"/>
    <mergeCell ref="H52:H55"/>
    <mergeCell ref="H56:H57"/>
    <mergeCell ref="I6:I7"/>
    <mergeCell ref="I8:I9"/>
    <mergeCell ref="I10:I11"/>
    <mergeCell ref="I12:I14"/>
    <mergeCell ref="I15:I16"/>
    <mergeCell ref="I17:I19"/>
    <mergeCell ref="I20:I21"/>
    <mergeCell ref="I22:I25"/>
    <mergeCell ref="I26:I27"/>
    <mergeCell ref="I28:I31"/>
    <mergeCell ref="I32:I33"/>
    <mergeCell ref="I34:I35"/>
    <mergeCell ref="I36:I39"/>
    <mergeCell ref="I40:I41"/>
    <mergeCell ref="I42:I44"/>
    <mergeCell ref="I45:I46"/>
    <mergeCell ref="I47:I48"/>
    <mergeCell ref="I49:I51"/>
    <mergeCell ref="I52:I55"/>
    <mergeCell ref="I56:I57"/>
    <mergeCell ref="J6:J7"/>
    <mergeCell ref="J8:J9"/>
    <mergeCell ref="J10:J11"/>
    <mergeCell ref="J12:J14"/>
    <mergeCell ref="J15:J16"/>
    <mergeCell ref="J17:J19"/>
    <mergeCell ref="J20:J21"/>
    <mergeCell ref="J22:J25"/>
    <mergeCell ref="J26:J27"/>
    <mergeCell ref="J28:J31"/>
    <mergeCell ref="J32:J33"/>
    <mergeCell ref="J34:J35"/>
    <mergeCell ref="J36:J39"/>
    <mergeCell ref="J40:J41"/>
    <mergeCell ref="J42:J44"/>
    <mergeCell ref="J45:J46"/>
    <mergeCell ref="J47:J48"/>
    <mergeCell ref="J49:J51"/>
    <mergeCell ref="J52:J55"/>
    <mergeCell ref="J56:J57"/>
    <mergeCell ref="K6:K7"/>
    <mergeCell ref="K8:K9"/>
    <mergeCell ref="K10:K11"/>
    <mergeCell ref="K12:K14"/>
    <mergeCell ref="K15:K16"/>
    <mergeCell ref="K17:K19"/>
    <mergeCell ref="K20:K21"/>
    <mergeCell ref="K22:K25"/>
    <mergeCell ref="K26:K27"/>
    <mergeCell ref="K28:K31"/>
    <mergeCell ref="K32:K33"/>
    <mergeCell ref="K34:K35"/>
    <mergeCell ref="K36:K39"/>
    <mergeCell ref="K40:K41"/>
    <mergeCell ref="K42:K44"/>
    <mergeCell ref="K45:K46"/>
    <mergeCell ref="K47:K48"/>
    <mergeCell ref="K49:K51"/>
    <mergeCell ref="K52:K55"/>
    <mergeCell ref="K56:K57"/>
    <mergeCell ref="L6:L7"/>
    <mergeCell ref="L8:L9"/>
    <mergeCell ref="L10:L11"/>
    <mergeCell ref="L12:L14"/>
    <mergeCell ref="L15:L16"/>
    <mergeCell ref="L17:L19"/>
    <mergeCell ref="L20:L21"/>
    <mergeCell ref="L22:L25"/>
    <mergeCell ref="L26:L27"/>
    <mergeCell ref="L28:L31"/>
    <mergeCell ref="L32:L33"/>
    <mergeCell ref="L34:L35"/>
    <mergeCell ref="L36:L39"/>
    <mergeCell ref="L40:L41"/>
    <mergeCell ref="L42:L44"/>
    <mergeCell ref="L45:L46"/>
    <mergeCell ref="L47:L48"/>
    <mergeCell ref="L49:L51"/>
    <mergeCell ref="L52:L55"/>
    <mergeCell ref="L56:L57"/>
    <mergeCell ref="M3:M4"/>
    <mergeCell ref="M6:M7"/>
    <mergeCell ref="M8:M9"/>
    <mergeCell ref="M10:M11"/>
    <mergeCell ref="M12:M14"/>
    <mergeCell ref="M15:M16"/>
    <mergeCell ref="M17:M19"/>
    <mergeCell ref="M20:M21"/>
    <mergeCell ref="M22:M25"/>
    <mergeCell ref="M26:M27"/>
    <mergeCell ref="M28:M31"/>
    <mergeCell ref="M32:M33"/>
    <mergeCell ref="M34:M35"/>
    <mergeCell ref="M36:M39"/>
    <mergeCell ref="M40:M41"/>
    <mergeCell ref="M42:M44"/>
    <mergeCell ref="M45:M46"/>
    <mergeCell ref="M47:M48"/>
    <mergeCell ref="M49:M51"/>
    <mergeCell ref="M52:M55"/>
    <mergeCell ref="M56:M57"/>
    <mergeCell ref="N3:N4"/>
    <mergeCell ref="N6:N7"/>
    <mergeCell ref="N8:N9"/>
    <mergeCell ref="N10:N11"/>
    <mergeCell ref="N12:N14"/>
    <mergeCell ref="N15:N16"/>
    <mergeCell ref="N17:N19"/>
    <mergeCell ref="N20:N21"/>
    <mergeCell ref="N22:N25"/>
    <mergeCell ref="N26:N27"/>
    <mergeCell ref="N28:N31"/>
    <mergeCell ref="N32:N33"/>
    <mergeCell ref="N34:N35"/>
    <mergeCell ref="N36:N39"/>
    <mergeCell ref="N40:N41"/>
    <mergeCell ref="N42:N44"/>
    <mergeCell ref="N45:N46"/>
    <mergeCell ref="N47:N48"/>
    <mergeCell ref="N49:N51"/>
    <mergeCell ref="N52:N55"/>
    <mergeCell ref="N56:N57"/>
    <mergeCell ref="O3:O4"/>
    <mergeCell ref="O6:O7"/>
    <mergeCell ref="O8:O9"/>
    <mergeCell ref="O10:O11"/>
    <mergeCell ref="O12:O14"/>
    <mergeCell ref="O15:O16"/>
    <mergeCell ref="O17:O19"/>
    <mergeCell ref="O20:O21"/>
    <mergeCell ref="O22:O25"/>
    <mergeCell ref="O26:O27"/>
    <mergeCell ref="O28:O31"/>
    <mergeCell ref="O36:O39"/>
    <mergeCell ref="O40:O41"/>
    <mergeCell ref="O42:O44"/>
    <mergeCell ref="O45:O46"/>
    <mergeCell ref="O47:O48"/>
    <mergeCell ref="O49:O51"/>
    <mergeCell ref="O52:O53"/>
    <mergeCell ref="O54:O55"/>
    <mergeCell ref="O56:O57"/>
    <mergeCell ref="P6:P7"/>
    <mergeCell ref="P10:P11"/>
    <mergeCell ref="P15:P16"/>
    <mergeCell ref="P32:P33"/>
    <mergeCell ref="P34:P35"/>
    <mergeCell ref="Q6:Q7"/>
    <mergeCell ref="Q10:Q11"/>
    <mergeCell ref="Q15:Q16"/>
    <mergeCell ref="Q32:Q33"/>
    <mergeCell ref="Q34:Q35"/>
    <mergeCell ref="R6:R7"/>
    <mergeCell ref="R10:R11"/>
    <mergeCell ref="R15:R16"/>
    <mergeCell ref="R32:R33"/>
    <mergeCell ref="R34:R35"/>
    <mergeCell ref="S6:S7"/>
    <mergeCell ref="S10:S11"/>
    <mergeCell ref="S15:S16"/>
    <mergeCell ref="S32:S33"/>
    <mergeCell ref="S34:S35"/>
    <mergeCell ref="T3:T4"/>
    <mergeCell ref="T6:T7"/>
    <mergeCell ref="T8:T9"/>
    <mergeCell ref="T10:T11"/>
    <mergeCell ref="T12:T14"/>
    <mergeCell ref="T15:T16"/>
    <mergeCell ref="T17:T19"/>
    <mergeCell ref="T20:T21"/>
    <mergeCell ref="T22:T25"/>
    <mergeCell ref="T26:T27"/>
    <mergeCell ref="T28:T31"/>
    <mergeCell ref="T36:T39"/>
    <mergeCell ref="T40:T41"/>
    <mergeCell ref="T42:T44"/>
    <mergeCell ref="T45:T46"/>
    <mergeCell ref="T47:T48"/>
    <mergeCell ref="T49:T51"/>
    <mergeCell ref="T52:T55"/>
    <mergeCell ref="T56:T57"/>
    <mergeCell ref="U3:U4"/>
    <mergeCell ref="U6:U7"/>
    <mergeCell ref="U8:U9"/>
    <mergeCell ref="U10:U11"/>
    <mergeCell ref="U12:U14"/>
    <mergeCell ref="U15:U16"/>
    <mergeCell ref="U17:U19"/>
    <mergeCell ref="U20:U21"/>
    <mergeCell ref="U22:U25"/>
    <mergeCell ref="U26:U27"/>
    <mergeCell ref="U28:U31"/>
    <mergeCell ref="U32:U33"/>
    <mergeCell ref="U34:U35"/>
    <mergeCell ref="U36:U39"/>
    <mergeCell ref="U40:U41"/>
    <mergeCell ref="U42:U44"/>
    <mergeCell ref="U45:U46"/>
    <mergeCell ref="U47:U48"/>
    <mergeCell ref="U49:U51"/>
    <mergeCell ref="U52:U55"/>
    <mergeCell ref="U56:U57"/>
    <mergeCell ref="V3:V4"/>
    <mergeCell ref="V6:V7"/>
    <mergeCell ref="V8:V9"/>
    <mergeCell ref="V10:V11"/>
    <mergeCell ref="V12:V14"/>
    <mergeCell ref="V15:V16"/>
    <mergeCell ref="V17:V19"/>
    <mergeCell ref="V20:V21"/>
    <mergeCell ref="V22:V25"/>
    <mergeCell ref="V26:V27"/>
    <mergeCell ref="V28:V31"/>
    <mergeCell ref="V32:V33"/>
    <mergeCell ref="V36:V39"/>
    <mergeCell ref="V40:V41"/>
    <mergeCell ref="V42:V44"/>
    <mergeCell ref="V45:V46"/>
    <mergeCell ref="V47:V48"/>
    <mergeCell ref="V49:V51"/>
    <mergeCell ref="V52:V55"/>
    <mergeCell ref="V56:V57"/>
    <mergeCell ref="W3:W4"/>
    <mergeCell ref="W6:W7"/>
    <mergeCell ref="W8:W9"/>
    <mergeCell ref="W10:W11"/>
    <mergeCell ref="W12:W14"/>
    <mergeCell ref="W15:W16"/>
    <mergeCell ref="W17:W19"/>
    <mergeCell ref="W20:W21"/>
    <mergeCell ref="W22:W25"/>
    <mergeCell ref="W26:W27"/>
    <mergeCell ref="W28:W31"/>
    <mergeCell ref="W32:W33"/>
    <mergeCell ref="W34:W35"/>
    <mergeCell ref="W36:W39"/>
    <mergeCell ref="W40:W41"/>
    <mergeCell ref="W42:W44"/>
    <mergeCell ref="W45:W46"/>
    <mergeCell ref="W47:W48"/>
    <mergeCell ref="W49:W51"/>
    <mergeCell ref="W52:W55"/>
    <mergeCell ref="W56:W57"/>
  </mergeCells>
  <pageMargins left="0.699305555555556" right="0.699305555555556"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
  <sheetViews>
    <sheetView tabSelected="1" workbookViewId="0">
      <selection activeCell="C8" sqref="C8"/>
    </sheetView>
  </sheetViews>
  <sheetFormatPr defaultColWidth="9" defaultRowHeight="13.5" outlineLevelRow="5" outlineLevelCol="4"/>
  <cols>
    <col min="1" max="1" width="5.125" customWidth="1"/>
    <col min="2" max="2" width="54.875" customWidth="1"/>
    <col min="3" max="3" width="50.5" customWidth="1"/>
    <col min="4" max="5" width="14.125" customWidth="1"/>
  </cols>
  <sheetData>
    <row r="1" ht="36" customHeight="1" spans="1:5">
      <c r="A1" s="2" t="s">
        <v>341</v>
      </c>
      <c r="B1" s="2"/>
      <c r="C1" s="2"/>
      <c r="D1" s="2"/>
      <c r="E1" s="2"/>
    </row>
    <row r="2" ht="69.95" customHeight="1" spans="1:5">
      <c r="A2" s="3" t="s">
        <v>342</v>
      </c>
      <c r="B2" s="4"/>
      <c r="C2" s="4"/>
      <c r="D2" s="4"/>
      <c r="E2" s="4"/>
    </row>
    <row r="3" s="1" customFormat="1" ht="24" customHeight="1" spans="1:5">
      <c r="A3" s="5" t="s">
        <v>343</v>
      </c>
      <c r="B3" s="5"/>
      <c r="C3" s="5"/>
      <c r="D3" s="5"/>
      <c r="E3" s="5"/>
    </row>
    <row r="4" s="1" customFormat="1" ht="35.1" customHeight="1" spans="1:5">
      <c r="A4" s="6" t="s">
        <v>3</v>
      </c>
      <c r="B4" s="7" t="s">
        <v>344</v>
      </c>
      <c r="C4" s="7" t="s">
        <v>345</v>
      </c>
      <c r="D4" s="6" t="s">
        <v>346</v>
      </c>
      <c r="E4" s="6" t="s">
        <v>347</v>
      </c>
    </row>
    <row r="5" s="1" customFormat="1" ht="30" customHeight="1" spans="1:5">
      <c r="A5" s="8" t="s">
        <v>348</v>
      </c>
      <c r="B5" s="8"/>
      <c r="C5" s="8"/>
      <c r="D5" s="8"/>
      <c r="E5" s="8"/>
    </row>
    <row r="6" s="1" customFormat="1" ht="88.5" customHeight="1" spans="1:5">
      <c r="A6" s="9">
        <v>1</v>
      </c>
      <c r="B6" s="10" t="s">
        <v>349</v>
      </c>
      <c r="C6" s="10" t="s">
        <v>350</v>
      </c>
      <c r="D6" s="11">
        <v>3</v>
      </c>
      <c r="E6" s="11">
        <v>0.6</v>
      </c>
    </row>
  </sheetData>
  <mergeCells count="4">
    <mergeCell ref="A1:E1"/>
    <mergeCell ref="A2:E2"/>
    <mergeCell ref="A3:E3"/>
    <mergeCell ref="A5:E5"/>
  </mergeCells>
  <printOptions horizontalCentered="1"/>
  <pageMargins left="0.393700787401575" right="0.393700787401575" top="0.78740157480315" bottom="0.78740157480315"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6</vt:i4>
      </vt:variant>
    </vt:vector>
  </HeadingPairs>
  <TitlesOfParts>
    <vt:vector size="6" baseType="lpstr">
      <vt:lpstr>Sheet1</vt:lpstr>
      <vt:lpstr>Sheet2</vt:lpstr>
      <vt:lpstr>Chart1</vt:lpstr>
      <vt:lpstr>Sheet1 (2)</vt:lpstr>
      <vt:lpstr>Sheet4</vt:lpstr>
      <vt:lpstr>公示情况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china</dc:creator>
  <cp:lastModifiedBy>zhouyihan</cp:lastModifiedBy>
  <dcterms:created xsi:type="dcterms:W3CDTF">2016-02-22T05:28:00Z</dcterms:created>
  <cp:lastPrinted>2018-10-29T06:47:00Z</cp:lastPrinted>
  <dcterms:modified xsi:type="dcterms:W3CDTF">2022-11-15T01:04:31Z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2052-11.1.0.12759</vt:lpwstr>
  </property>
  <property fmtid="{D5CDD505-2E9C-101B-9397-08002B2CF9AE}" pid="3" name="ICV">
    <vt:lpwstr>57C16BD0B9254A379148A61E7BA9A7EB</vt:lpwstr>
  </property>
</Properties>
</file>